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la.guimaraes\Desktop\"/>
    </mc:Choice>
  </mc:AlternateContent>
  <bookViews>
    <workbookView xWindow="0" yWindow="0" windowWidth="28800" windowHeight="13725"/>
  </bookViews>
  <sheets>
    <sheet name="Folha1" sheetId="1" r:id="rId1"/>
  </sheets>
  <definedNames>
    <definedName name="_xlnm._FilterDatabase" localSheetId="0" hidden="1">Folha1!$A$7:$L$53</definedName>
  </definedName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3" i="1" l="1"/>
  <c r="G53" i="1"/>
  <c r="E1" i="1"/>
</calcChain>
</file>

<file path=xl/sharedStrings.xml><?xml version="1.0" encoding="utf-8"?>
<sst xmlns="http://schemas.openxmlformats.org/spreadsheetml/2006/main" count="506" uniqueCount="344">
  <si>
    <t>INTERREG ATLANTIC AREA PROGRAMME</t>
  </si>
  <si>
    <t>Last update of the list of operations:</t>
  </si>
  <si>
    <t>LIST OF OPERATIONS APPROVED UNDER THE FIRST CALL FOR PROJECTS (2016/2017)</t>
  </si>
  <si>
    <t>Operation code nr.</t>
  </si>
  <si>
    <t>Acronym</t>
  </si>
  <si>
    <t>Operation name</t>
  </si>
  <si>
    <t>Summary</t>
  </si>
  <si>
    <t>Start date</t>
  </si>
  <si>
    <t xml:space="preserve">End date </t>
  </si>
  <si>
    <t xml:space="preserve">Total of eligible expenditure </t>
  </si>
  <si>
    <t xml:space="preserve">ERDF expenditure allocated </t>
  </si>
  <si>
    <t>Country</t>
  </si>
  <si>
    <t>Nº de código de la operación</t>
  </si>
  <si>
    <t>Acrónimo</t>
  </si>
  <si>
    <t>Nombre de la operación</t>
  </si>
  <si>
    <t xml:space="preserve">Resumen </t>
  </si>
  <si>
    <t xml:space="preserve">Fecha de início </t>
  </si>
  <si>
    <t>Fecha de fin</t>
  </si>
  <si>
    <t>Total de gasto elegible</t>
  </si>
  <si>
    <t>Valor de FEDER asignado</t>
  </si>
  <si>
    <t>País</t>
  </si>
  <si>
    <t>Nº de code d'opération</t>
  </si>
  <si>
    <t>Acronyme</t>
  </si>
  <si>
    <t>Nom de l'opération</t>
  </si>
  <si>
    <t xml:space="preserve">Résumé </t>
  </si>
  <si>
    <t xml:space="preserve">Date de début </t>
  </si>
  <si>
    <t xml:space="preserve">Date de fin </t>
  </si>
  <si>
    <t xml:space="preserve">Total des dépenses éligibles </t>
  </si>
  <si>
    <t>Montant FEDER alloué</t>
  </si>
  <si>
    <t>Pays</t>
  </si>
  <si>
    <t>Nº de código da operação</t>
  </si>
  <si>
    <t>Nome da operação</t>
  </si>
  <si>
    <t>Resumo</t>
  </si>
  <si>
    <t>Data de início</t>
  </si>
  <si>
    <t>Data de fim</t>
  </si>
  <si>
    <t xml:space="preserve">Total de despesas elegíveis </t>
  </si>
  <si>
    <t xml:space="preserve">Valor FEDER atribuido </t>
  </si>
  <si>
    <t>EAPA_21/2016</t>
  </si>
  <si>
    <t>ADSA</t>
  </si>
  <si>
    <t>Supporting Atlantic Digital Startups to go International</t>
  </si>
  <si>
    <t>Digital startups markets are not only local but European and International. ADSA thus aims at supporting digital startups based in the Atlantic Area , to develop their business outside their regions and countries, at EU level. The Atlantic Area is considered as a first step towards EU and International business development for digital startups. ADSA will also contribute to the positive image of the Atlantic Area  in terms of digital dynamism.</t>
  </si>
  <si>
    <t>2017-06-01</t>
  </si>
  <si>
    <t>2020-11-30</t>
  </si>
  <si>
    <t>Technopôle Brest Iroise</t>
  </si>
  <si>
    <t>Bretagne</t>
  </si>
  <si>
    <t>France</t>
  </si>
  <si>
    <t>EAPA_24/2016</t>
  </si>
  <si>
    <t>ATLANTICONBIKE</t>
  </si>
  <si>
    <t>The EuroVelo 1, a unique cycling-tourism destination for a green growth</t>
  </si>
  <si>
    <t>AtlanticOnBike aims to develop a sustainable European touristic destination based on transnational cycle route EuroVelo 1, the Atlantic Route. All partners are committed in a shared project for territorial and touristic marketing, in order to offer a unique travel experience by bike and create a real opportunity for green economic growth and for Atlantic Area territories networking.</t>
  </si>
  <si>
    <t>2017-07-01</t>
  </si>
  <si>
    <t>2020-06-30</t>
  </si>
  <si>
    <t>Conseil départemental des Pyrénées-Atlantiques</t>
  </si>
  <si>
    <t>Aquitaine</t>
  </si>
  <si>
    <t>EAPA_46/2016</t>
  </si>
  <si>
    <t>CLEANATLANTIC</t>
  </si>
  <si>
    <t>Tackling marine litter in the Atlantic Area</t>
  </si>
  <si>
    <t>As a result of human activities, marine litter has become a severe pollution threat with negative impacts on the marine environment and human health. CleaAtlantic aims to protect biodiversity and ecosystem services by improving the regional cooperation and by reinforcing capabilities to prevent, monitor and remove marine litter in the Atlantic Area. The project aims to contribute to raise awareness and change attitudes among stakeholders and to improve marine litter managing systems.</t>
  </si>
  <si>
    <t>2017-09-01</t>
  </si>
  <si>
    <t>2020-08-31</t>
  </si>
  <si>
    <t>Centro Tecnológico del Mar - Fundación CETMAR</t>
  </si>
  <si>
    <t>Galicia</t>
  </si>
  <si>
    <t>Spain</t>
  </si>
  <si>
    <t>EAPA_87/2016</t>
  </si>
  <si>
    <t>SEA-TRACES</t>
  </si>
  <si>
    <t>Smart Traceability and Labeling ToolBox for a Sustainable Seafood Production</t>
  </si>
  <si>
    <t>Seafood fraud has been recognised by European Food Safety Agency (EFSA) in 2015 as an emergent risk. SEA-TRACES will help preventing fraud by developing new and standardised authentication techniques (i.e. species, geographic origin, fresh/thawed, etc); creating a Virtual Reference Center for managing seafood reference tissues, specific DNA sequences and Standard Operating Procedures (Labelfish and newly developed); 
determining the requirements of consumers and involving them in the process of seafood traceability and labeling and by demonstrating its benefits.</t>
  </si>
  <si>
    <t>2018-01-01</t>
  </si>
  <si>
    <t>2020-12-31</t>
  </si>
  <si>
    <t>Agencia Estatal Consejo Superior de Investigaciones Científicas</t>
  </si>
  <si>
    <t>EAPA_108/2016</t>
  </si>
  <si>
    <t>AYCH</t>
  </si>
  <si>
    <t>Atlantic Youth Creative Hubs</t>
  </si>
  <si>
    <t>The AYCH project will develop new approaches and interventions within Youth Services across the Atlantic Area. Connecting people, ideas, skills, technologies and enterprises across a network of hubs the project will unlock the creative, entrepreneurial potential of young people focussing on key themes such as innovation, co-creation of products, social entrepreneurship and employability. As a result, more young people will be able to pursue careers or education pathways in the Creative Sector.</t>
  </si>
  <si>
    <t>2017-10-01</t>
  </si>
  <si>
    <t>2020-10-01</t>
  </si>
  <si>
    <t>Devon County Council</t>
  </si>
  <si>
    <t>Devon</t>
  </si>
  <si>
    <t>United Kingdom</t>
  </si>
  <si>
    <t>EAPA_133/2016</t>
  </si>
  <si>
    <t>ATLANTICNETSKY</t>
  </si>
  <si>
    <t>Developing and consolidating a Atlantic Network of Natural Sites as Astrotourism Destinies</t>
  </si>
  <si>
    <t>AtlanticNetSky aims at developing and consolidating a network of natural Atlantic areas linked to the Astrotourism, through action plans that gather all the aspects for its successful development. Project seeks, among others to improve the training of the actors involved, to attract new visitors diversifying the tourism offer, to promote sustainable tourism and to consolidate the initiatives thanks to an innovative communication strategy.</t>
  </si>
  <si>
    <t>2019-12-31</t>
  </si>
  <si>
    <t>Rede de Turismo de Aldeia do Alentejo</t>
  </si>
  <si>
    <t>Alentejo</t>
  </si>
  <si>
    <t>Portugal</t>
  </si>
  <si>
    <t>EAPA_151/2016</t>
  </si>
  <si>
    <t>BLUEHUMAN</t>
  </si>
  <si>
    <t>BLUE biotechnology as a road for innovation on HUMAN’s health aiming smart growth in Atlantic Area</t>
  </si>
  <si>
    <t>The Atlantic Area is particularly rich in marine resources, so relying on results previously achieved, BlueHuman will propose innovative products for the biomedical field. These will be produced not only from a sustainable exploitation of marine resources but also valorising the huge amounts of by-products available in the region. Blue biotechnology will then be used as a tool for regional smart growth towards harmonization with EU.</t>
  </si>
  <si>
    <t>Universidade do Minho</t>
  </si>
  <si>
    <t>Norte</t>
  </si>
  <si>
    <t>EAPA_165/2016</t>
  </si>
  <si>
    <t>iFADO</t>
  </si>
  <si>
    <t>Innovation in the Framework of the Atlantic Deep Ocean</t>
  </si>
  <si>
    <t>iFADO project aims to create marine services at regional and subregional scale using the European Atlantic waters as case study. By filling current technical gaps, iFADO will use the Marine Strategy Framework Directive implementation to demonstrate the application of innovative products. The project will combine traditional monitoring with cost-effective, state-of-the-art technologies: remote sensing, numerical modelling and emerging observation platforms such us gliders and oceanic buoys.</t>
  </si>
  <si>
    <t>2017-11-04</t>
  </si>
  <si>
    <t>2021-11-03</t>
  </si>
  <si>
    <t>Instituto Superior Técnico</t>
  </si>
  <si>
    <t>Lisboa</t>
  </si>
  <si>
    <t>EAPA_174/2016</t>
  </si>
  <si>
    <t>3DPARE</t>
  </si>
  <si>
    <t>Artificial Reef 3D Printing for Atlantic Area</t>
  </si>
  <si>
    <t>3DPARE will develop innovative artificial reefs for sustainable management of the marine ecosystems of the Atlantic Area. This common habitat requires measures to protect or recover natural resources. Biodiversity-oriented reefs will be shaped by large-scale 3D printing. Focus will be on innovative designs, low-impact, resistant and bio-receptive materials and their behavior in marine environment. Results will demonstrate feasibility of a promising technique for ecosystem services valuation.</t>
  </si>
  <si>
    <t>2017-11-01</t>
  </si>
  <si>
    <t>2021-10-30</t>
  </si>
  <si>
    <t>Universidad de Cantabria</t>
  </si>
  <si>
    <t>Cantabria</t>
  </si>
  <si>
    <t>EAPA_182/2016</t>
  </si>
  <si>
    <t>PRIMROSE</t>
  </si>
  <si>
    <t>Predicting Risk and Impact of Harmful Events on the Aquaculture Sector.</t>
  </si>
  <si>
    <t>PRIMROSE strengthens risk management systems in order to grow, innovate and generate jobs in the aquaculture sector. This sector relies on sufficient early warning of harmful events, so that mitigation measures can be put in place. PRIMROSE will both develop a transnational short to medium term risk forecast and a long term assessment of climate impact on harmful algal blooms and pathogens.</t>
  </si>
  <si>
    <t>2017-11-13</t>
  </si>
  <si>
    <t>2020-12-12</t>
  </si>
  <si>
    <t>Marine Institute</t>
  </si>
  <si>
    <t>Border, Midland and Western</t>
  </si>
  <si>
    <t>Ireland</t>
  </si>
  <si>
    <t>EAPA_190/2016</t>
  </si>
  <si>
    <t>SEAFUEL</t>
  </si>
  <si>
    <t>Sustainable integration of renewable fuels in local transportation</t>
  </si>
  <si>
    <t>SEAFUEL aims to use the renewable resources across the Atlantic Area to power the local transport fleet and support the shift towards a low-carbon economy. The project will use the expertise and infrastructure of the partners in renewable energy, namely solar, wind and marine, to demonstrate the viability of hydrogen as a fuel to be used by the local transport authorities. Success of the project will promote a sustainable transport system that can be adopted by other Atlantic regions.</t>
  </si>
  <si>
    <t>2017-12-01</t>
  </si>
  <si>
    <t>National University of Ireland Galway</t>
  </si>
  <si>
    <t>EAPA_196/2016</t>
  </si>
  <si>
    <t>SAFER</t>
  </si>
  <si>
    <t>Smart Atlantic Seafood Clusters</t>
  </si>
  <si>
    <t>SAFER aims to improve the innovation performance of the seafood sector by increasing technology adoption and transnational cooperation giving response to the challenges of a sector identified as high-potential for the smart growth of the participant regions. The project will drive innovation with a view of expanding the results to 21 Atlantic regions who will benefit from project’s experience in order to improve their innovation policies.</t>
  </si>
  <si>
    <t>2017-10-02</t>
  </si>
  <si>
    <t>2020-09-30</t>
  </si>
  <si>
    <t>European Regions Network for the Application of Communications Technology</t>
  </si>
  <si>
    <t>EAPA_198/2016</t>
  </si>
  <si>
    <t>REDAWN</t>
  </si>
  <si>
    <t>The water industry is the fourth most energy intensive sector in the Atlantic Area, responsible for significant contributions to climate change and reductions in the competitiveness due to the associated costs. REDAWN aims to improve the energy efficiency of water networks through the installation of innovative micro-hydropower technology. This technology will recover wasted energy in existing pipe networks across irrigation, public water supply, process industry, and waste-water network settings.</t>
  </si>
  <si>
    <t>Action Renewables</t>
  </si>
  <si>
    <t>Northern Ireland</t>
  </si>
  <si>
    <t>EAPA_204/2016</t>
  </si>
  <si>
    <t>HYLANTIC</t>
  </si>
  <si>
    <t>Atlantic Network for Renewable Generation and Supply of Hydrogen to promote High Energy Efficiency</t>
  </si>
  <si>
    <t xml:space="preserve">HYLANTIC project aims to establish an excellent transnational network to advance the R&amp;D implementation and commercialisation of renewable hydrogen generation, safe storage and efficient and low cost energy systems through innovative fuel cell design and H2 combustion engines and their implementation. Environmentally friendly outputs will provide energy efficient solutions to strategic sectors in the Atlantic region and benefit regional industries, thus generating positive socio-economic impact. </t>
  </si>
  <si>
    <t>EAPA_224/2016</t>
  </si>
  <si>
    <t>MOSES</t>
  </si>
  <si>
    <t>Maritime, Ocean Sector and Ecosystem Sustainability: fostering blue growth in Atlantic industries</t>
  </si>
  <si>
    <t>MOSES will quantify blue growth for key marine sectors and develop a common methodology for the quantitative assessment of sectoral pressures on the marine environment and the vulnerability of marine and coastal areas. The methodology will contribute to the joint implementation of integrated marine industry sustainability assessment toolkits across the Atlantic region. The outputs will assist regional authorities and policy makers in monitoring progress vis-à-vis the Atlantic Action Plan.</t>
  </si>
  <si>
    <t>2018-02-01</t>
  </si>
  <si>
    <t>2021-01-31</t>
  </si>
  <si>
    <t>National University of Ireland, Galway</t>
  </si>
  <si>
    <t>EAPA_232/2016</t>
  </si>
  <si>
    <t>INTEGRATE</t>
  </si>
  <si>
    <t>Integrate Aquaculture: an eco-innovative solution to foster sustainability in the Atlantic Area</t>
  </si>
  <si>
    <t>Circular economy principles make activities more sustainable and competitive. INTEGRATE project will foster a quintuple helix cooperation to promote the industrial transition towards Integrated Multi-Trophic Aquaculture (IMTA) in the European Atlantic Area. The project will develop effective tools to increase competitiveness while removing the barriers to sectoral green growth and improving the quality and public image of the aquatic products.</t>
  </si>
  <si>
    <t>2020-05-31</t>
  </si>
  <si>
    <t>Fundación Centro Tecnológico Acuicultura de Andalucía</t>
  </si>
  <si>
    <t>Andalucia (Huelva, Cádiz and Sevilla)</t>
  </si>
  <si>
    <t>EAPA_246/2016</t>
  </si>
  <si>
    <t>ATLANTIC-SOCIAL-LAB</t>
  </si>
  <si>
    <t>ATLANTIC SOCIAL LAB will contribute to the creation of a Social Innovation Atlantic Ecosystem that shall result in the implementation of new ways and solutions to drive social innovation in the public sector, in the private sector and in NGOs, thanks to transnational cooperation. The project will promote integral strategies and social innovation plans to give response to the new challenges and opportunities within the Atlantic Area society.</t>
  </si>
  <si>
    <t>2017-05-30</t>
  </si>
  <si>
    <t>2019-11-28</t>
  </si>
  <si>
    <t>Ayuntamiento de Avilés</t>
  </si>
  <si>
    <t>Principado de Asturias</t>
  </si>
  <si>
    <t>EAPA_250/2016</t>
  </si>
  <si>
    <t>ATLANTIC-GEOPARKS</t>
  </si>
  <si>
    <t>Transnational Promotion and Cooperation of the Atlantic Geoparks for sustainable development</t>
  </si>
  <si>
    <t>ATLANTIC-GEOPARKS aims to promote and disseminate the geological and cultural heritage of the Atlantic geoparks to attract tourist flows and generate new economic activity. This project will produce cutting-edge tools to promote geotourism, support the labelling process of "UNESCO Global Geoparks" in Atlantic natural areas without this branding and carry out educational activities and environmental awareness around the geological heritage.</t>
  </si>
  <si>
    <t>2017-05-31</t>
  </si>
  <si>
    <t>Universidade de Trás-os-Montes e Alto Douro</t>
  </si>
  <si>
    <t>EAPA_252/2016</t>
  </si>
  <si>
    <t>OCEANWISE</t>
  </si>
  <si>
    <t>Wise reduction of EPS marine litter in the North-East Atlantic Ocean</t>
  </si>
  <si>
    <t>OCEANWISE aims to jointly develop a set of longterm measures to reduce the impact of expanded polystyrene products (EPS) in the North-East Atlantic Ocean.13 partners including national governmental agencies responsible for marine environment, waste management and recycling will take up this challenge within circular economy principles. Tangible solutions will be set by addressing the entire life-cycle of EPS products to achieve transnational sound management of EPS marine litter in the Atlantic.</t>
  </si>
  <si>
    <t>Direção-Geral dos Recursos Naturais, Segurança e Serviços Marítimos</t>
  </si>
  <si>
    <t>EAPA_261/2016</t>
  </si>
  <si>
    <t>ALICE</t>
  </si>
  <si>
    <t>Improving the management of Atlantic Landscapes: accouting for bIodiversity and eCosystem sErvices</t>
  </si>
  <si>
    <t>An integrative, landscape management approach incorporating socioeconomic and climate change scenarios is critical to ensure the delivery of benefits from investments in Blue and Green Infrastructures (BGI) to meet the 2020 EU biodiversity targets and sustainable development in the Atlantic Region. ALICE will identify economic and social barriers to the implementation of BGI and improve the characterization of biodiversity and ecosystem services at the land-sea interface in the Atlantic region.</t>
  </si>
  <si>
    <t>2020-10-31</t>
  </si>
  <si>
    <t>EAPA_272/2016</t>
  </si>
  <si>
    <t>RISK-AQUASOIL</t>
  </si>
  <si>
    <t>Atlantic Risk Management Plan in water and soil</t>
  </si>
  <si>
    <t>RISKAQUASOIL aims to develop a comprehensive management plan for risks in soil and in water to improve the resilience of the Atlantic rural areas. It is structured around three axes: soil management, water management and damage compensation systems. This project will contribute to a better coordination for the detection, management and rehabilitation of rural territories (maritime and land areas) - especially for agricultural purposes - associated to risks of natural, climate and human origin.</t>
  </si>
  <si>
    <t>Association Climatologique de la Moyenne-Garonne et du Sud-Ouest</t>
  </si>
  <si>
    <t>EAPA_282/2016</t>
  </si>
  <si>
    <t>CEPHSANDCHEFS</t>
  </si>
  <si>
    <t>Octopus, Squid, Cuttlefish, Sustainable Fisheries and Chefs'</t>
  </si>
  <si>
    <t>The project seeks added value and new markets for squid, octopus and cuttlefish fishery catches and products, while assuring sustainable exploitation. In north Europe, these are underutilized while in the south added value is more important. The work packages include market and consumer research (for the entire value chain), product development, marketing and design of a sustainability toolkit. Partners include research institutions, NGOs, producer organisations, wholesalers and certification bodies.</t>
  </si>
  <si>
    <t>EAPA_285/2016</t>
  </si>
  <si>
    <t>MYCOAST</t>
  </si>
  <si>
    <t>Coordinated Atlantic Coastal Operational Oceanographic Observatory</t>
  </si>
  <si>
    <t>The EU has funded large scale initiatives to protect, secure and develop the potential of marine and coastal environments. MYCOAST will fill the gap between the large scale products and the end-users whilst addressing a transnational handling of the coastal observatories. The resulting synergy will allow deploying and capitalizing innovative and standardized tools in the risk management systems applied mainly to extreme weather events leading to flooding, maritime safety and coastal pollution.</t>
  </si>
  <si>
    <t>2017-11-15</t>
  </si>
  <si>
    <t>2020-07-15</t>
  </si>
  <si>
    <t>Fundación AZTI – AZTI Fundazioa (AZTI)</t>
  </si>
  <si>
    <t>País Vasco</t>
  </si>
  <si>
    <t>EAPA_303/2016</t>
  </si>
  <si>
    <t>PROTOATLANTIC</t>
  </si>
  <si>
    <t>Development and validation of a program for the prototyping and exploitation of innovative ideas</t>
  </si>
  <si>
    <t>PROTOATLANTIC will develop a whole model for the prototyping and exploitation of innovative ideas in the maritime sector. After the identification of ideas from the research community, start-ups and SMEs with product innovation capacity in the maritime sector, an acceleration program with a normed and structured process will be implemented, creating a unique ecosystem in the Atlantic, willing to address a co-creation paradigm with the local European start-ups communities and all the stakeholders.</t>
  </si>
  <si>
    <t>Asociación de Empresas Tecnológicas Innovalia</t>
  </si>
  <si>
    <t>Islas Canarias</t>
  </si>
  <si>
    <t>EAPA_304/2016</t>
  </si>
  <si>
    <t>DAIRY-4-FUTURE</t>
  </si>
  <si>
    <t>Propagating innovations for more resilient dairy farming in the Atlantic Area</t>
  </si>
  <si>
    <t>Dairy production is an important economic activity in Atlantic Area. With expanding dairy production, among world leaders, faces market volatility and climatic hazards and the need for more efficient use of natural resources to improve competitiveness. From Scotland to Azores, DAIRY-4-FUTURE aims to increase the competitiveness, sustainability and resilience of dairy farms through the development of innovative and efficient dairy systems and increased cooperation between R&amp;D stakeholders groups.</t>
  </si>
  <si>
    <t>2021-12-31</t>
  </si>
  <si>
    <t>Institut de l'Elevage</t>
  </si>
  <si>
    <t>EAPA_317/2016</t>
  </si>
  <si>
    <t>ALERTOX-NET</t>
  </si>
  <si>
    <t>AA Network for introduction of Innovative Toxicity Alert Systems for safer seafood products</t>
  </si>
  <si>
    <t>ALERTOX-NET aims to facilitate market delivery of safer seafood products by putting at disposal of affected industries a new toxicity alert system for prevention strategies/processes across the value chain. This will consist in designing detection/ alert methods which will be effective, feasible and easy-to-understand and apply by the industry, and also promote a new regulatory framework namely for emerging toxins, thanks to the demonstration of the system in operation/in the field.</t>
  </si>
  <si>
    <t>Universidad de Santiago de Compostela (USC) – Facultad de Veterinaria</t>
  </si>
  <si>
    <t>EAPA_333/2016</t>
  </si>
  <si>
    <t>MONITOR</t>
  </si>
  <si>
    <t>Multi-model investigation of tidal energy converter reliability</t>
  </si>
  <si>
    <t>MONITOR proposes an investigation into tidal energy converter (TEC) reliability, using a range of methods. The Atlantic Area is the world-leading region for tidal energy, so this project is well-placed to support its Blue Growth and renewable energy targets. The main outputs will be tools to enable TEC developers to improve device reliability. This is a crucial challenge for the sector, and overcoming it will reduce risk, thus demonstrating TEC feasibility to investors and public bodies.</t>
  </si>
  <si>
    <t>2017-08-29</t>
  </si>
  <si>
    <t>2021-04-30</t>
  </si>
  <si>
    <t>Swansea University</t>
  </si>
  <si>
    <t>West Wales and The Valleys</t>
  </si>
  <si>
    <t>EAPA_338/2016</t>
  </si>
  <si>
    <t>ENHANCEMICROALGAE</t>
  </si>
  <si>
    <t>High added-value industrial opportunities for microalgae in the Atlantic Area</t>
  </si>
  <si>
    <t>Microalgae production for high added value compounds is identified as a business sector with high growth potential in the coming decades, especially in the Atlantic Area. Barriers to improve an industrial use are dominated by a lack of technology expertise. ENHANCEMICROALGAE will facilitate information transfer between a panel of experts and companies specializing in different areas (nutritional, cosmetic, pharmaceutical,...) thus encouraging business cooperation among the different countries.</t>
  </si>
  <si>
    <t>Asociacion Nacional - Centro Tecnico Nacional de Conservacion de Productos de la Pesca</t>
  </si>
  <si>
    <t>EAPA_344/2016</t>
  </si>
  <si>
    <t>ARCWIND</t>
  </si>
  <si>
    <t>Adaptation and implementation of floating wind energy conversion technology for the Atlantic region</t>
  </si>
  <si>
    <t>ARCWIND contributes to the transition from fixed to floating wind platform systems for use in deeper water and more exposed sites in the Atlantic Area by the assessment of wind energy potential with a regional atmospheric model and remote sensed data, the study of different types of floating high power wind turbines numerically and experimentally. Also case studies of farms will be considered for cost assessment, logistics and maintenance planning, as well as risk assessment.</t>
  </si>
  <si>
    <t>EAPA_358/2016</t>
  </si>
  <si>
    <t>CONSORTEX</t>
  </si>
  <si>
    <t xml:space="preserve">European Internationalisation Maritime Consortia </t>
  </si>
  <si>
    <t>Due to fierce competition from China, South Korea and Japan, European shipbuilding ancillary industries need to innovate in marketing establishing solid interregional export consortia based on high tech manufacture of sets of naval production (bridge, engine room, accommodation and deck) for offshore vessels, marine power plants, cruise ships and scientific vessels. Their performance will be extended to innovation, technological development and Corporate Social Responsibility.</t>
  </si>
  <si>
    <t>2019-09-30</t>
  </si>
  <si>
    <t>Foro Marítimo Vasco</t>
  </si>
  <si>
    <t>EAPA_362/2016</t>
  </si>
  <si>
    <t>MMIAH</t>
  </si>
  <si>
    <t xml:space="preserve">Recover and Valorisation of Maritime, Military and Industrial Heritage of the Atlantic Area Coast </t>
  </si>
  <si>
    <t>MMIAH will help to preserve the identity and enhance the image of the coastal edge of the Atlantic Area, through the recovery and valorization of disused maritime, military and industrial heritage. A joint working methodology will be developed to ensure the recovery of the cities’ historical memory around these heritage sites, the provision of new uses through their social appropriation and the joint promotion of cultural tourism.</t>
  </si>
  <si>
    <t>Ayuntamiento de Ferrol</t>
  </si>
  <si>
    <t>EAPA_383/2016</t>
  </si>
  <si>
    <t>IN 4.0</t>
  </si>
  <si>
    <t>Adaptation of Industry 4.0 Model to the Naval Sector</t>
  </si>
  <si>
    <t>The project aims to promote the modernization of the naval sector through the implementation of actions that help to transform SMEs in 4.0, identifying barriers that prevent the innovation of business model of naval sector, improving the companies` productive processes, transforming the work organization systems, knowledge and commercialization, as well as training workers of the naval sector in new occupations /tasks.</t>
  </si>
  <si>
    <t>2020-08-30</t>
  </si>
  <si>
    <t>Diputación Provincial de Pontevedra</t>
  </si>
  <si>
    <t>EAPA_384/2016</t>
  </si>
  <si>
    <t>ATLANTIC-KET-MED</t>
  </si>
  <si>
    <t>Establishing a transnational advanced pilot manufacturing ecosystem for future biomedical products</t>
  </si>
  <si>
    <t>ATLANTIC-KET-MED aims to create new innovation capacity in reconfigurable manufacturing targeting biomaterials. It will exploit Europe’s 6 key enabling technologies and Industrie 4.0. Partners span the manufacturing/biomedical value chains and aim to transform the competitiveness of SME and micro-enterprises. The project will deliver 50 innovation audits, 25 company specific value chain analyses and 5 transnational case studies. New industrial training in KETs, pilot manufacturing and bioprinting will be delivered to 1000 people.</t>
  </si>
  <si>
    <t>EAPA_451/2016</t>
  </si>
  <si>
    <t>NASPA</t>
  </si>
  <si>
    <t>Losses due to fungal diseases correspond to 30% of the overall crop production within the Atlantic region. Many fungicides facing bans due to their toxicity. NASPA will develop bioderived agents directed against important fungal pathogens from the area. These will have proven efficacy, zero residues, increase marketable yield, while improving soil biodiversity. This will benefit both growers and consumers. Products will improve the SMEs product portfolio increasing competitiveness and growth.</t>
  </si>
  <si>
    <t>2020-02-02</t>
  </si>
  <si>
    <t>Bangor University</t>
  </si>
  <si>
    <t>EAPA_455/2016</t>
  </si>
  <si>
    <t>USER-FACTOR</t>
  </si>
  <si>
    <t>Design for user-driven innovation</t>
  </si>
  <si>
    <t>USER-FACTOR aims to strengthen innovation by transferring models for design support programmes between innovation agencies. Beneficiaries are both innovation agencies exploiting complementarities across the Atlantic Area and 200 SMEs participating in eight design support programmes. Design is a process for analysing user needs and jointly developing and testing ideas. Design enables SMEs to develop more desirable and profitable products and services, being one of ten priorities in the policy Innovation Union.</t>
  </si>
  <si>
    <t>PDR / Cardiff Metropolitan University</t>
  </si>
  <si>
    <t>East Walles</t>
  </si>
  <si>
    <t>EAPA_458/2016</t>
  </si>
  <si>
    <t>COCKLES</t>
  </si>
  <si>
    <t>Cockles provide a wealth of services to coastal communities in the Atlantic Area. COCKLES project will restore production and the services provided by this emblematic resource, threatened by disease outbreaks and suboptimal management. Developing aquaculture, resistant strains and recovering natural stocks, optimizing management and upskilling stakeholders will aid recovering resources, increase the understanding of ecosystem services and contribute to the GES and boost coastal economies of Atlantic Area.</t>
  </si>
  <si>
    <t>Centro Tecnológico del Mar, Fundación CETMAR</t>
  </si>
  <si>
    <t>EAPA_461/2016</t>
  </si>
  <si>
    <t>CAPITEN</t>
  </si>
  <si>
    <t>Atlantic Cluster For the Technology and Economic Innovation in "Nautical" sector</t>
  </si>
  <si>
    <t>The marine leisure industry is worth €8.9Bn and employs 85,000 people across the Atlantic Area. CAPITEN has 2 goals: to promote economic development and jobs by enhancing the local natural and cultural heritage; to create a industry cluster to organise its concerted and coherent development and promote the emergence of innovative products and services, bolstering the attractiveness of the destination resorts and well-being of the local residents, as well as attracting a new tourist clientele.</t>
  </si>
  <si>
    <t>Région Bretagne</t>
  </si>
  <si>
    <t>EAPA_466/2016</t>
  </si>
  <si>
    <t>ATLANTICFOODEXPORT</t>
  </si>
  <si>
    <t>Business Cooperation to Increase Atlantic Food Products Exports</t>
  </si>
  <si>
    <t>ATLANTICFOODEXPORT is a joint initiative undertaken by seven leading organizations to help food sector SMEs from the Atlantic regions to develop innovative strategies and improve their competitiveness in international markets. Project actions will encourage and support business cooperation with counterparts throughout the Atlantic Area to overcome the barriers food sector SMEs face when they try to go international.</t>
  </si>
  <si>
    <t>2019-11-30</t>
  </si>
  <si>
    <t>Chambre d'Agriculture de la Dordogne</t>
  </si>
  <si>
    <t>EAPA_468/2016</t>
  </si>
  <si>
    <t>4H-CREAT</t>
  </si>
  <si>
    <t>Quadruple helix to stimulate innovation in the Atlantic Cultural &amp; Creative SMEs</t>
  </si>
  <si>
    <t>4H-CREAT aims to generate transnational knowledge transfer models to enhance the sharing of R&amp;D results from research institutions to the Cultural and Creative Industry SME’s by developing innovative products through a transnational quadruple helix cooperation approach (end-user involvement and co-design). It will identify new products and services orientated to the new trends in market demand (i.e. transmedia), by exploiting of the digital technology and economy.</t>
  </si>
  <si>
    <t>Glasgow Caledonian University</t>
  </si>
  <si>
    <t>South Western Scotland</t>
  </si>
  <si>
    <t>EAPA_501/2016</t>
  </si>
  <si>
    <t>EBB</t>
  </si>
  <si>
    <t>European Marine Biological Resource Centre Biobank</t>
  </si>
  <si>
    <t>The European Marine Biological Resource Centre Biobank will set the basis for the common operation of the leading marine biobanks in Europe. Tools and common procedures for the ex-situ maintenance of Marine Biological Resources will be developed and harmonization in the application of procedures to comply with regulations on access to genetic resources will be ensured, thus providing industry and academia with easy access to marine biodiversity, its associated data, and extractable products.</t>
  </si>
  <si>
    <t>2017-10-16</t>
  </si>
  <si>
    <t>2020-10-15</t>
  </si>
  <si>
    <t>Universidade de Vigo</t>
  </si>
  <si>
    <t>EAPA_527/2016</t>
  </si>
  <si>
    <t>GEOATLANTIC</t>
  </si>
  <si>
    <t>Boosting local ecosystems for the use of geothermal energy in the communities</t>
  </si>
  <si>
    <t>GEOATLANTIC pursues to promote the use of geothermal energy in the communities through the joint development of tools and methodologies that make possible the creation of favourable local ecosystems, both for heat and power. The project will act on the improvement of the knowledge and capacities of the different actors, the support of innovation and technology transfer, as well as the launch of local policies and pilot demonstrations for the use of geothermal energy.</t>
  </si>
  <si>
    <t>Concello de Ourense</t>
  </si>
  <si>
    <t>EAPA_550/2016</t>
  </si>
  <si>
    <t xml:space="preserve"> @BLUEPORTS</t>
  </si>
  <si>
    <t>Atlantic Blue Port Services - Discharge polluted water in port, not at sea</t>
  </si>
  <si>
    <t>Discharge of ship polluted water at sea is still a fact. Ship owners claim for “adequate” port facilities. @BLUEPORTS aims at mobilising the maritime community to jointly design attractive port based reception/treatment services for polluted water, starting from oil and ballast water. This project goal is to create awareness and motivation to stop discharge at sea using the Atlantic Area as a support platform to prototype, test, demonstrate and communicate via pilot sites and workshops.</t>
  </si>
  <si>
    <t>2020-04-29</t>
  </si>
  <si>
    <t>Chambre de commerce et d'industrie de Brest</t>
  </si>
  <si>
    <t>EAPA_565/2016</t>
  </si>
  <si>
    <t>MONITOOL</t>
  </si>
  <si>
    <t>New tools for monitoring the chemical status in transitional and coastal waters under the WFD</t>
  </si>
  <si>
    <t>The protection of waters in Europe is regulated by the Water Framework Directive (WFD), which is mandatory for all European Union members. Significant progress has been made in the use of passive sampling devices (PSDs) for routine monitoring, but some barriers remain that prevent regulatory acceptance of PSDs for checking compliance under the WFD. Adaptation of environmental quality standards (EQSs) suitable for PSDs will allow their use to evaluate the chemical status of waters under the WFD.</t>
  </si>
  <si>
    <t>Dublin City University</t>
  </si>
  <si>
    <t>Southern and Eastern</t>
  </si>
  <si>
    <t>EAPA_595/2016</t>
  </si>
  <si>
    <t>KETMARITIME</t>
  </si>
  <si>
    <t>Transfer of Key Enabling Technologies (KETs) to the Maritime Industries</t>
  </si>
  <si>
    <t>The main goal is to foster key enabling technologies (KETs) across the Atlantic Area by building a cooperative network to promoting technology transfer of new opportunities to martitime sector. KETmaritime intends to increase KETs knowledge, good practices and sustainable solutions, in order to improve the economy through innovation and transnational cooperation. This network will reach a better integration of scientific, industrial and financial stakeholders and facilitate the adoption of novel developments and new ways of thinking.</t>
  </si>
  <si>
    <t>2020-02-29</t>
  </si>
  <si>
    <t>International Iberian Nanotechnology Laboratory</t>
  </si>
  <si>
    <t>EAPA_631/2016</t>
  </si>
  <si>
    <t>ATLASWH</t>
  </si>
  <si>
    <t>Heritage in the Atlantic Area: Sustainability of the Urban World Heritage Sites</t>
  </si>
  <si>
    <t>AtlaSWH intends to create a network of urban world heritage sites (WHS) by addressing common challenges related to the protection of their identity, while enhancing their cultural assets, in order to stimulate heritage-led economic and cultural development. The main result will be the sustainability plans for each WHS, by implementing an integrated and participative management and monitoring model, which arises from the common construction of a methodology and the exchange of know-how and best practices.</t>
  </si>
  <si>
    <t>Municipio do Porto</t>
  </si>
  <si>
    <t>TOTAL</t>
  </si>
  <si>
    <t xml:space="preserve">Programme specific objective </t>
  </si>
  <si>
    <t xml:space="preserve">Objetivo específico del programa </t>
  </si>
  <si>
    <t>Objectif spécifique du programme</t>
  </si>
  <si>
    <t xml:space="preserve">Objetivo específico do programa </t>
  </si>
  <si>
    <t>1.1 Enhancing innovation capacity through cooperation to foster competitiveness</t>
  </si>
  <si>
    <t>4.2 Enhancing natural and cultural assets to stimulate economic development</t>
  </si>
  <si>
    <t>2.2 Fostering green growth, eco-innovation and environmental efficiency</t>
  </si>
  <si>
    <t>2.1 Fostering renewable energies and energy efficiency</t>
  </si>
  <si>
    <t>4.1 Improving the protection of biodiversity and ecosystems’ services</t>
  </si>
  <si>
    <t>3.1 Strengthening risk management systems</t>
  </si>
  <si>
    <t>1.2 Strengthening the transfer of innovation results to facilitate the emergence of new products, services and processes</t>
  </si>
  <si>
    <t>Nota: El contenido de esta lista de operaciones, aprobadas por el Comité de Seguimiento del Programa en mayo de 2017, puede estar sujeto a revisiones a lo largo del ciclo de vida de los proyectos.</t>
  </si>
  <si>
    <t>Nota: O conteúdo desta lista de operações, aprovadas pelo Comité de Acompanhamento do Programa em maio de 2017, pode estar sujeito a revisões ao longo do ciclo de vida dos projetos.</t>
  </si>
  <si>
    <t>Remarque: Le contenu de cette liste d'opérations, approuvées par le Comité de suivi du programme en mai 2017, pourra faire l'objet de révisions tout au long du cycle de vie du projet.</t>
  </si>
  <si>
    <t>Note: The content of this list of operations, approved by the Programme Monitoring Committee in May 2017, may be subject to revisions throughout the project lifecycle.</t>
  </si>
  <si>
    <t xml:space="preserve">Co-Operation for Restoring CocKle SheLlfisheries &amp; its Ecosystem-Services in the Atlantic Area </t>
  </si>
  <si>
    <t>Reducing Energy Dependency in Atlantic Area Water Networks</t>
  </si>
  <si>
    <t>Atlantic cooperation for the promotion of social innovation</t>
  </si>
  <si>
    <t>Natural fungicides against air &amp; soil borne pathogens in the Atlantic Area.</t>
  </si>
  <si>
    <t>Lead partner location region</t>
  </si>
  <si>
    <t>Región de la localización del Jefe de Fila</t>
  </si>
  <si>
    <t>Région de localisation du Chef de file</t>
  </si>
  <si>
    <t>Região da localização do Chefe de Fila</t>
  </si>
  <si>
    <t xml:space="preserve">Lead partner name </t>
  </si>
  <si>
    <t>Nombre del Jefe de Fila</t>
  </si>
  <si>
    <t>Nom du Chef de file</t>
  </si>
  <si>
    <t>Nome do Chefe de Fila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</si>
</sst>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2"/>
      <name val="Calibri"/>
      <family val="2"/>
      <scheme val="minor"/>
    </font>
    <font>
      <b/>
      <sz val="10"/>
      <color theme="0"/>
      <name val="Calibri"/>
      <family val="2"/>
      <scheme val="minor"/>
    </font>
    <font>
      <sz val="11"/>
      <name val="Arial"/>
      <family val="2"/>
    </font>
    <font>
      <sz val="11"/>
      <color theme="3" tint="-0.499984740745262"/>
      <name val="Calibri"/>
      <family val="2"/>
      <scheme val="minor"/>
    </font>
    <font>
      <b/>
      <sz val="11"/>
      <color theme="3" tint="-0.499984740745262"/>
      <name val="Calibri"/>
      <family val="2"/>
      <scheme val="minor"/>
    </font>
    <font>
      <sz val="12"/>
      <color theme="3" tint="-0.499984740745262"/>
      <name val="Calibri"/>
      <family val="2"/>
      <scheme val="minor"/>
    </font>
    <font>
      <b/>
      <sz val="12"/>
      <color theme="3" tint="-0.499984740745262"/>
      <name val="Calibri"/>
      <family val="2"/>
      <scheme val="minor"/>
    </font>
  </fonts>
  <fills count="3">
    <fill>
      <patternFill patternType="none"/>
    </fill>
    <fill>
      <patternFill patternType="gray125"/>
    </fill>
    <fill>
      <patternFill patternType="solid">
        <fgColor theme="4" tint="-0.499984740745262"/>
        <bgColor indexed="64"/>
      </patternFill>
    </fill>
  </fills>
  <borders count="7">
    <border>
      <left/>
      <right/>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thin">
        <color theme="3" tint="-0.499984740745262"/>
      </left>
      <right/>
      <top style="thin">
        <color theme="3" tint="-0.499984740745262"/>
      </top>
      <bottom style="thin">
        <color theme="3" tint="-0.499984740745262"/>
      </bottom>
      <diagonal/>
    </border>
    <border>
      <left/>
      <right/>
      <top style="thin">
        <color theme="3" tint="-0.499984740745262"/>
      </top>
      <bottom style="thin">
        <color theme="3" tint="-0.499984740745262"/>
      </bottom>
      <diagonal/>
    </border>
    <border>
      <left/>
      <right style="thin">
        <color theme="3" tint="-0.499984740745262"/>
      </right>
      <top style="thin">
        <color theme="3" tint="-0.499984740745262"/>
      </top>
      <bottom style="thin">
        <color theme="3" tint="-0.499984740745262"/>
      </bottom>
      <diagonal/>
    </border>
  </borders>
  <cellStyleXfs count="1">
    <xf numFmtId="0" fontId="0" fillId="0" borderId="0"/>
  </cellStyleXfs>
  <cellXfs count="33">
    <xf numFmtId="0" fontId="0" fillId="0" borderId="0" xfId="0"/>
    <xf numFmtId="0" fontId="1" fillId="0" borderId="0" xfId="0" applyFont="1" applyFill="1"/>
    <xf numFmtId="0" fontId="1" fillId="0" borderId="0" xfId="0" applyFont="1" applyFill="1" applyAlignment="1">
      <alignment wrapText="1"/>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2" fillId="2" borderId="2" xfId="0" applyFont="1" applyFill="1" applyBorder="1" applyAlignment="1">
      <alignment vertical="center"/>
    </xf>
    <xf numFmtId="0" fontId="2" fillId="2" borderId="2" xfId="0" applyFont="1" applyFill="1" applyBorder="1" applyAlignment="1">
      <alignment vertical="center" wrapText="1"/>
    </xf>
    <xf numFmtId="0" fontId="3" fillId="0" borderId="0" xfId="0" applyFont="1" applyFill="1" applyAlignment="1">
      <alignment horizontal="left" vertical="top"/>
    </xf>
    <xf numFmtId="0" fontId="3" fillId="0" borderId="0" xfId="0" applyFont="1" applyFill="1" applyAlignment="1">
      <alignment horizontal="left" vertical="top" wrapText="1"/>
    </xf>
    <xf numFmtId="0" fontId="4" fillId="0" borderId="0" xfId="0" applyFont="1"/>
    <xf numFmtId="0" fontId="4" fillId="0" borderId="0" xfId="0" applyFont="1" applyFill="1"/>
    <xf numFmtId="0" fontId="4" fillId="0" borderId="0" xfId="0" applyFont="1" applyFill="1" applyAlignment="1">
      <alignment horizontal="left" vertical="top" wrapText="1"/>
    </xf>
    <xf numFmtId="0" fontId="4" fillId="0" borderId="0" xfId="0" applyFont="1" applyFill="1" applyAlignment="1">
      <alignment horizontal="left" vertical="top"/>
    </xf>
    <xf numFmtId="0" fontId="6" fillId="0" borderId="0" xfId="0" applyFont="1" applyFill="1" applyAlignment="1">
      <alignment horizontal="left" vertical="top"/>
    </xf>
    <xf numFmtId="0" fontId="6" fillId="0" borderId="0" xfId="0" applyFont="1" applyFill="1" applyAlignment="1">
      <alignment horizontal="left" vertical="top" wrapText="1"/>
    </xf>
    <xf numFmtId="0" fontId="4" fillId="0" borderId="3" xfId="0" applyFont="1" applyFill="1" applyBorder="1" applyAlignment="1">
      <alignment vertical="center"/>
    </xf>
    <xf numFmtId="0" fontId="4" fillId="0" borderId="3" xfId="0" applyFont="1" applyFill="1" applyBorder="1" applyAlignment="1">
      <alignment vertical="center" wrapText="1"/>
    </xf>
    <xf numFmtId="0" fontId="4" fillId="0" borderId="3" xfId="0" applyFont="1" applyFill="1" applyBorder="1" applyAlignment="1">
      <alignment vertical="top" wrapText="1"/>
    </xf>
    <xf numFmtId="49" fontId="4" fillId="0" borderId="3" xfId="0" applyNumberFormat="1" applyFont="1" applyFill="1" applyBorder="1" applyAlignment="1">
      <alignment horizontal="center" vertical="center"/>
    </xf>
    <xf numFmtId="2" fontId="4" fillId="0" borderId="3" xfId="0" applyNumberFormat="1" applyFont="1" applyFill="1" applyBorder="1" applyAlignment="1">
      <alignment vertical="center"/>
    </xf>
    <xf numFmtId="0" fontId="4" fillId="0" borderId="3" xfId="0" applyFont="1" applyFill="1" applyBorder="1" applyAlignment="1">
      <alignment horizontal="left" vertical="center" wrapText="1"/>
    </xf>
    <xf numFmtId="0" fontId="4" fillId="0" borderId="3" xfId="0" applyFont="1" applyFill="1" applyBorder="1" applyAlignment="1">
      <alignment horizontal="left" vertical="center"/>
    </xf>
    <xf numFmtId="2" fontId="4" fillId="0" borderId="3" xfId="0" applyNumberFormat="1" applyFont="1" applyFill="1" applyBorder="1" applyAlignment="1">
      <alignment horizontal="right" vertical="center" wrapText="1"/>
    </xf>
    <xf numFmtId="2" fontId="4" fillId="0" borderId="3" xfId="0" applyNumberFormat="1" applyFont="1" applyFill="1" applyBorder="1" applyAlignment="1">
      <alignment horizontal="right" vertical="center"/>
    </xf>
    <xf numFmtId="0" fontId="4" fillId="0" borderId="3" xfId="0" quotePrefix="1" applyFont="1" applyFill="1" applyBorder="1" applyAlignment="1">
      <alignment vertical="center" wrapText="1"/>
    </xf>
    <xf numFmtId="4" fontId="5" fillId="0" borderId="3" xfId="0" applyNumberFormat="1" applyFont="1" applyFill="1" applyBorder="1" applyAlignment="1">
      <alignment horizontal="right" vertical="top"/>
    </xf>
    <xf numFmtId="0" fontId="5" fillId="0" borderId="4" xfId="0" applyFont="1" applyFill="1" applyBorder="1" applyAlignment="1">
      <alignment horizontal="left" vertical="top"/>
    </xf>
    <xf numFmtId="0" fontId="4" fillId="0" borderId="5" xfId="0" applyFont="1" applyFill="1" applyBorder="1" applyAlignment="1">
      <alignment horizontal="left" vertical="top"/>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xf>
    <xf numFmtId="0" fontId="7" fillId="0" borderId="0" xfId="0" applyFont="1" applyFill="1"/>
    <xf numFmtId="0" fontId="6" fillId="0" borderId="0" xfId="0" applyFont="1" applyFill="1" applyAlignment="1">
      <alignment horizontal="right"/>
    </xf>
    <xf numFmtId="14" fontId="6" fillId="0"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tabSelected="1" topLeftCell="E1" zoomScale="70" zoomScaleNormal="70" zoomScaleSheetLayoutView="25" zoomScalePageLayoutView="10" workbookViewId="0">
      <selection activeCell="J7" sqref="J7"/>
    </sheetView>
  </sheetViews>
  <sheetFormatPr defaultRowHeight="15" x14ac:dyDescent="0.25"/>
  <cols>
    <col min="1" max="1" width="31" customWidth="1"/>
    <col min="2" max="2" width="21.140625" bestFit="1" customWidth="1"/>
    <col min="3" max="3" width="53" customWidth="1"/>
    <col min="4" max="4" width="106.28515625" customWidth="1"/>
    <col min="5" max="5" width="17.42578125" bestFit="1" customWidth="1"/>
    <col min="6" max="6" width="14.42578125" customWidth="1"/>
    <col min="7" max="7" width="31.42578125" bestFit="1" customWidth="1"/>
    <col min="8" max="8" width="32.5703125" customWidth="1"/>
    <col min="9" max="9" width="65.28515625" customWidth="1"/>
    <col min="10" max="10" width="41.5703125" customWidth="1"/>
    <col min="11" max="11" width="43.5703125" customWidth="1"/>
    <col min="12" max="12" width="19.85546875" customWidth="1"/>
  </cols>
  <sheetData>
    <row r="1" spans="1:12" ht="15.75" x14ac:dyDescent="0.25">
      <c r="A1" s="30" t="s">
        <v>0</v>
      </c>
      <c r="B1" s="1"/>
      <c r="C1" s="2"/>
      <c r="D1" s="31" t="s">
        <v>1</v>
      </c>
      <c r="E1" s="32">
        <f>DATE(2018,1,16)</f>
        <v>43116</v>
      </c>
      <c r="F1" s="1"/>
      <c r="G1" s="1"/>
      <c r="H1" s="1"/>
      <c r="I1" s="2"/>
      <c r="J1" s="2"/>
      <c r="K1" s="1"/>
      <c r="L1" s="1"/>
    </row>
    <row r="2" spans="1:12" ht="15.75" x14ac:dyDescent="0.25">
      <c r="A2" s="30" t="s">
        <v>2</v>
      </c>
      <c r="B2" s="1"/>
      <c r="C2" s="2"/>
      <c r="D2" s="1"/>
      <c r="E2" s="1"/>
      <c r="F2" s="1"/>
      <c r="G2" s="1"/>
      <c r="H2" s="1"/>
      <c r="I2" s="2"/>
      <c r="J2" s="2"/>
      <c r="K2" s="1"/>
      <c r="L2" s="1"/>
    </row>
    <row r="3" spans="1:12" ht="15.75" x14ac:dyDescent="0.25">
      <c r="A3" s="1"/>
      <c r="B3" s="1"/>
      <c r="C3" s="2"/>
      <c r="D3" s="1"/>
      <c r="E3" s="1"/>
      <c r="F3" s="1"/>
      <c r="G3" s="1"/>
      <c r="H3" s="1"/>
      <c r="I3" s="2"/>
      <c r="J3" s="2"/>
      <c r="K3" s="1"/>
      <c r="L3" s="1"/>
    </row>
    <row r="4" spans="1:12" x14ac:dyDescent="0.25">
      <c r="A4" s="3" t="s">
        <v>3</v>
      </c>
      <c r="B4" s="3" t="s">
        <v>4</v>
      </c>
      <c r="C4" s="4" t="s">
        <v>5</v>
      </c>
      <c r="D4" s="3" t="s">
        <v>6</v>
      </c>
      <c r="E4" s="3" t="s">
        <v>7</v>
      </c>
      <c r="F4" s="3" t="s">
        <v>8</v>
      </c>
      <c r="G4" s="3" t="s">
        <v>9</v>
      </c>
      <c r="H4" s="3" t="s">
        <v>10</v>
      </c>
      <c r="I4" s="4" t="s">
        <v>317</v>
      </c>
      <c r="J4" s="4" t="s">
        <v>340</v>
      </c>
      <c r="K4" s="3" t="s">
        <v>336</v>
      </c>
      <c r="L4" s="3" t="s">
        <v>11</v>
      </c>
    </row>
    <row r="5" spans="1:12" x14ac:dyDescent="0.25">
      <c r="A5" s="5" t="s">
        <v>12</v>
      </c>
      <c r="B5" s="5" t="s">
        <v>13</v>
      </c>
      <c r="C5" s="6" t="s">
        <v>14</v>
      </c>
      <c r="D5" s="5" t="s">
        <v>15</v>
      </c>
      <c r="E5" s="5" t="s">
        <v>16</v>
      </c>
      <c r="F5" s="5" t="s">
        <v>17</v>
      </c>
      <c r="G5" s="5" t="s">
        <v>18</v>
      </c>
      <c r="H5" s="5" t="s">
        <v>19</v>
      </c>
      <c r="I5" s="6" t="s">
        <v>318</v>
      </c>
      <c r="J5" s="6" t="s">
        <v>341</v>
      </c>
      <c r="K5" s="5" t="s">
        <v>337</v>
      </c>
      <c r="L5" s="5" t="s">
        <v>20</v>
      </c>
    </row>
    <row r="6" spans="1:12" x14ac:dyDescent="0.25">
      <c r="A6" s="5" t="s">
        <v>21</v>
      </c>
      <c r="B6" s="5" t="s">
        <v>22</v>
      </c>
      <c r="C6" s="6" t="s">
        <v>23</v>
      </c>
      <c r="D6" s="5" t="s">
        <v>24</v>
      </c>
      <c r="E6" s="5" t="s">
        <v>25</v>
      </c>
      <c r="F6" s="5" t="s">
        <v>26</v>
      </c>
      <c r="G6" s="5" t="s">
        <v>27</v>
      </c>
      <c r="H6" s="5" t="s">
        <v>28</v>
      </c>
      <c r="I6" s="6" t="s">
        <v>319</v>
      </c>
      <c r="J6" s="6" t="s">
        <v>342</v>
      </c>
      <c r="K6" s="5" t="s">
        <v>338</v>
      </c>
      <c r="L6" s="5" t="s">
        <v>29</v>
      </c>
    </row>
    <row r="7" spans="1:12" x14ac:dyDescent="0.25">
      <c r="A7" s="5" t="s">
        <v>30</v>
      </c>
      <c r="B7" s="5" t="s">
        <v>13</v>
      </c>
      <c r="C7" s="6" t="s">
        <v>31</v>
      </c>
      <c r="D7" s="5" t="s">
        <v>32</v>
      </c>
      <c r="E7" s="5" t="s">
        <v>33</v>
      </c>
      <c r="F7" s="5" t="s">
        <v>34</v>
      </c>
      <c r="G7" s="5" t="s">
        <v>35</v>
      </c>
      <c r="H7" s="5" t="s">
        <v>36</v>
      </c>
      <c r="I7" s="6" t="s">
        <v>320</v>
      </c>
      <c r="J7" s="6" t="s">
        <v>343</v>
      </c>
      <c r="K7" s="5" t="s">
        <v>339</v>
      </c>
      <c r="L7" s="5" t="s">
        <v>20</v>
      </c>
    </row>
    <row r="8" spans="1:12" ht="60" x14ac:dyDescent="0.25">
      <c r="A8" s="15" t="s">
        <v>37</v>
      </c>
      <c r="B8" s="15" t="s">
        <v>38</v>
      </c>
      <c r="C8" s="16" t="s">
        <v>39</v>
      </c>
      <c r="D8" s="17" t="s">
        <v>40</v>
      </c>
      <c r="E8" s="18" t="s">
        <v>41</v>
      </c>
      <c r="F8" s="18" t="s">
        <v>42</v>
      </c>
      <c r="G8" s="19">
        <v>2181486</v>
      </c>
      <c r="H8" s="19">
        <v>1636114.5</v>
      </c>
      <c r="I8" s="20" t="s">
        <v>321</v>
      </c>
      <c r="J8" s="20" t="s">
        <v>43</v>
      </c>
      <c r="K8" s="21" t="s">
        <v>44</v>
      </c>
      <c r="L8" s="21" t="s">
        <v>45</v>
      </c>
    </row>
    <row r="9" spans="1:12" ht="60" x14ac:dyDescent="0.25">
      <c r="A9" s="15" t="s">
        <v>46</v>
      </c>
      <c r="B9" s="15" t="s">
        <v>47</v>
      </c>
      <c r="C9" s="16" t="s">
        <v>48</v>
      </c>
      <c r="D9" s="17" t="s">
        <v>49</v>
      </c>
      <c r="E9" s="18" t="s">
        <v>50</v>
      </c>
      <c r="F9" s="18" t="s">
        <v>51</v>
      </c>
      <c r="G9" s="19">
        <v>4585000</v>
      </c>
      <c r="H9" s="19">
        <v>3438750</v>
      </c>
      <c r="I9" s="20" t="s">
        <v>322</v>
      </c>
      <c r="J9" s="20" t="s">
        <v>52</v>
      </c>
      <c r="K9" s="21" t="s">
        <v>53</v>
      </c>
      <c r="L9" s="21" t="s">
        <v>45</v>
      </c>
    </row>
    <row r="10" spans="1:12" ht="75" x14ac:dyDescent="0.25">
      <c r="A10" s="15" t="s">
        <v>54</v>
      </c>
      <c r="B10" s="15" t="s">
        <v>55</v>
      </c>
      <c r="C10" s="16" t="s">
        <v>56</v>
      </c>
      <c r="D10" s="17" t="s">
        <v>57</v>
      </c>
      <c r="E10" s="18" t="s">
        <v>58</v>
      </c>
      <c r="F10" s="18" t="s">
        <v>59</v>
      </c>
      <c r="G10" s="19">
        <v>3249241.04</v>
      </c>
      <c r="H10" s="19">
        <v>2436930.7799999998</v>
      </c>
      <c r="I10" s="20" t="s">
        <v>325</v>
      </c>
      <c r="J10" s="20" t="s">
        <v>60</v>
      </c>
      <c r="K10" s="21" t="s">
        <v>61</v>
      </c>
      <c r="L10" s="21" t="s">
        <v>62</v>
      </c>
    </row>
    <row r="11" spans="1:12" ht="90" x14ac:dyDescent="0.25">
      <c r="A11" s="15" t="s">
        <v>63</v>
      </c>
      <c r="B11" s="15" t="s">
        <v>64</v>
      </c>
      <c r="C11" s="16" t="s">
        <v>65</v>
      </c>
      <c r="D11" s="17" t="s">
        <v>66</v>
      </c>
      <c r="E11" s="18" t="s">
        <v>67</v>
      </c>
      <c r="F11" s="18" t="s">
        <v>68</v>
      </c>
      <c r="G11" s="19">
        <v>3526908.44</v>
      </c>
      <c r="H11" s="19">
        <v>2645181.33</v>
      </c>
      <c r="I11" s="20" t="s">
        <v>321</v>
      </c>
      <c r="J11" s="20" t="s">
        <v>69</v>
      </c>
      <c r="K11" s="21" t="s">
        <v>61</v>
      </c>
      <c r="L11" s="21" t="s">
        <v>62</v>
      </c>
    </row>
    <row r="12" spans="1:12" ht="75" x14ac:dyDescent="0.25">
      <c r="A12" s="15" t="s">
        <v>70</v>
      </c>
      <c r="B12" s="15" t="s">
        <v>71</v>
      </c>
      <c r="C12" s="16" t="s">
        <v>72</v>
      </c>
      <c r="D12" s="17" t="s">
        <v>73</v>
      </c>
      <c r="E12" s="18" t="s">
        <v>74</v>
      </c>
      <c r="F12" s="18" t="s">
        <v>75</v>
      </c>
      <c r="G12" s="19">
        <v>4227620</v>
      </c>
      <c r="H12" s="19">
        <v>3170715</v>
      </c>
      <c r="I12" s="20" t="s">
        <v>327</v>
      </c>
      <c r="J12" s="20" t="s">
        <v>76</v>
      </c>
      <c r="K12" s="21" t="s">
        <v>77</v>
      </c>
      <c r="L12" s="21" t="s">
        <v>78</v>
      </c>
    </row>
    <row r="13" spans="1:12" ht="60" x14ac:dyDescent="0.25">
      <c r="A13" s="15" t="s">
        <v>79</v>
      </c>
      <c r="B13" s="15" t="s">
        <v>80</v>
      </c>
      <c r="C13" s="16" t="s">
        <v>81</v>
      </c>
      <c r="D13" s="17" t="s">
        <v>82</v>
      </c>
      <c r="E13" s="18" t="s">
        <v>58</v>
      </c>
      <c r="F13" s="18" t="s">
        <v>83</v>
      </c>
      <c r="G13" s="19">
        <v>1457699.2</v>
      </c>
      <c r="H13" s="19">
        <v>1093274.3899999999</v>
      </c>
      <c r="I13" s="20" t="s">
        <v>322</v>
      </c>
      <c r="J13" s="20" t="s">
        <v>84</v>
      </c>
      <c r="K13" s="21" t="s">
        <v>85</v>
      </c>
      <c r="L13" s="21" t="s">
        <v>86</v>
      </c>
    </row>
    <row r="14" spans="1:12" ht="60" x14ac:dyDescent="0.25">
      <c r="A14" s="15" t="s">
        <v>87</v>
      </c>
      <c r="B14" s="15" t="s">
        <v>88</v>
      </c>
      <c r="C14" s="16" t="s">
        <v>89</v>
      </c>
      <c r="D14" s="17" t="s">
        <v>90</v>
      </c>
      <c r="E14" s="18" t="s">
        <v>67</v>
      </c>
      <c r="F14" s="18" t="s">
        <v>68</v>
      </c>
      <c r="G14" s="19">
        <v>2523868</v>
      </c>
      <c r="H14" s="19">
        <v>1892901</v>
      </c>
      <c r="I14" s="20" t="s">
        <v>327</v>
      </c>
      <c r="J14" s="20" t="s">
        <v>91</v>
      </c>
      <c r="K14" s="21" t="s">
        <v>92</v>
      </c>
      <c r="L14" s="21" t="s">
        <v>86</v>
      </c>
    </row>
    <row r="15" spans="1:12" ht="75" x14ac:dyDescent="0.25">
      <c r="A15" s="15" t="s">
        <v>93</v>
      </c>
      <c r="B15" s="15" t="s">
        <v>94</v>
      </c>
      <c r="C15" s="16" t="s">
        <v>95</v>
      </c>
      <c r="D15" s="17" t="s">
        <v>96</v>
      </c>
      <c r="E15" s="18" t="s">
        <v>97</v>
      </c>
      <c r="F15" s="18" t="s">
        <v>98</v>
      </c>
      <c r="G15" s="22">
        <v>3632635</v>
      </c>
      <c r="H15" s="22">
        <v>2724476.25</v>
      </c>
      <c r="I15" s="20" t="s">
        <v>327</v>
      </c>
      <c r="J15" s="20" t="s">
        <v>99</v>
      </c>
      <c r="K15" s="21" t="s">
        <v>100</v>
      </c>
      <c r="L15" s="21" t="s">
        <v>86</v>
      </c>
    </row>
    <row r="16" spans="1:12" ht="75" x14ac:dyDescent="0.25">
      <c r="A16" s="15" t="s">
        <v>101</v>
      </c>
      <c r="B16" s="15" t="s">
        <v>102</v>
      </c>
      <c r="C16" s="16" t="s">
        <v>103</v>
      </c>
      <c r="D16" s="17" t="s">
        <v>104</v>
      </c>
      <c r="E16" s="18" t="s">
        <v>105</v>
      </c>
      <c r="F16" s="18" t="s">
        <v>106</v>
      </c>
      <c r="G16" s="19">
        <v>1972235.56</v>
      </c>
      <c r="H16" s="19">
        <v>1479176.67</v>
      </c>
      <c r="I16" s="20" t="s">
        <v>325</v>
      </c>
      <c r="J16" s="20" t="s">
        <v>107</v>
      </c>
      <c r="K16" s="21" t="s">
        <v>108</v>
      </c>
      <c r="L16" s="21" t="s">
        <v>62</v>
      </c>
    </row>
    <row r="17" spans="1:12" ht="60" x14ac:dyDescent="0.25">
      <c r="A17" s="15" t="s">
        <v>109</v>
      </c>
      <c r="B17" s="15" t="s">
        <v>110</v>
      </c>
      <c r="C17" s="16" t="s">
        <v>111</v>
      </c>
      <c r="D17" s="17" t="s">
        <v>112</v>
      </c>
      <c r="E17" s="18" t="s">
        <v>113</v>
      </c>
      <c r="F17" s="18" t="s">
        <v>114</v>
      </c>
      <c r="G17" s="19">
        <v>2729348</v>
      </c>
      <c r="H17" s="19">
        <v>2047011</v>
      </c>
      <c r="I17" s="20" t="s">
        <v>326</v>
      </c>
      <c r="J17" s="20" t="s">
        <v>115</v>
      </c>
      <c r="K17" s="21" t="s">
        <v>116</v>
      </c>
      <c r="L17" s="21" t="s">
        <v>117</v>
      </c>
    </row>
    <row r="18" spans="1:12" ht="75" x14ac:dyDescent="0.25">
      <c r="A18" s="15" t="s">
        <v>118</v>
      </c>
      <c r="B18" s="15" t="s">
        <v>119</v>
      </c>
      <c r="C18" s="16" t="s">
        <v>120</v>
      </c>
      <c r="D18" s="17" t="s">
        <v>121</v>
      </c>
      <c r="E18" s="18" t="s">
        <v>122</v>
      </c>
      <c r="F18" s="18" t="s">
        <v>42</v>
      </c>
      <c r="G18" s="23">
        <v>3497632.98</v>
      </c>
      <c r="H18" s="22">
        <v>2623224.73</v>
      </c>
      <c r="I18" s="20" t="s">
        <v>324</v>
      </c>
      <c r="J18" s="20" t="s">
        <v>123</v>
      </c>
      <c r="K18" s="21" t="s">
        <v>116</v>
      </c>
      <c r="L18" s="21" t="s">
        <v>117</v>
      </c>
    </row>
    <row r="19" spans="1:12" ht="60" x14ac:dyDescent="0.25">
      <c r="A19" s="15" t="s">
        <v>124</v>
      </c>
      <c r="B19" s="15" t="s">
        <v>125</v>
      </c>
      <c r="C19" s="16" t="s">
        <v>126</v>
      </c>
      <c r="D19" s="17" t="s">
        <v>127</v>
      </c>
      <c r="E19" s="18" t="s">
        <v>128</v>
      </c>
      <c r="F19" s="18" t="s">
        <v>129</v>
      </c>
      <c r="G19" s="19">
        <v>1804220.52</v>
      </c>
      <c r="H19" s="19">
        <v>1353165.39</v>
      </c>
      <c r="I19" s="20" t="s">
        <v>321</v>
      </c>
      <c r="J19" s="20" t="s">
        <v>130</v>
      </c>
      <c r="K19" s="21" t="s">
        <v>116</v>
      </c>
      <c r="L19" s="21" t="s">
        <v>117</v>
      </c>
    </row>
    <row r="20" spans="1:12" ht="75" x14ac:dyDescent="0.25">
      <c r="A20" s="15" t="s">
        <v>131</v>
      </c>
      <c r="B20" s="15" t="s">
        <v>132</v>
      </c>
      <c r="C20" s="16" t="s">
        <v>333</v>
      </c>
      <c r="D20" s="17" t="s">
        <v>133</v>
      </c>
      <c r="E20" s="18" t="s">
        <v>58</v>
      </c>
      <c r="F20" s="18" t="s">
        <v>59</v>
      </c>
      <c r="G20" s="19">
        <v>2915599</v>
      </c>
      <c r="H20" s="19">
        <v>2186699.25</v>
      </c>
      <c r="I20" s="20" t="s">
        <v>324</v>
      </c>
      <c r="J20" s="20" t="s">
        <v>134</v>
      </c>
      <c r="K20" s="21" t="s">
        <v>135</v>
      </c>
      <c r="L20" s="21" t="s">
        <v>78</v>
      </c>
    </row>
    <row r="21" spans="1:12" ht="75" x14ac:dyDescent="0.25">
      <c r="A21" s="15" t="s">
        <v>136</v>
      </c>
      <c r="B21" s="15" t="s">
        <v>137</v>
      </c>
      <c r="C21" s="16" t="s">
        <v>138</v>
      </c>
      <c r="D21" s="17" t="s">
        <v>139</v>
      </c>
      <c r="E21" s="18" t="s">
        <v>74</v>
      </c>
      <c r="F21" s="18" t="s">
        <v>129</v>
      </c>
      <c r="G21" s="19">
        <v>2500000</v>
      </c>
      <c r="H21" s="22">
        <v>1832500</v>
      </c>
      <c r="I21" s="20" t="s">
        <v>324</v>
      </c>
      <c r="J21" s="20" t="s">
        <v>107</v>
      </c>
      <c r="K21" s="21" t="s">
        <v>108</v>
      </c>
      <c r="L21" s="21" t="s">
        <v>62</v>
      </c>
    </row>
    <row r="22" spans="1:12" ht="75" x14ac:dyDescent="0.25">
      <c r="A22" s="15" t="s">
        <v>140</v>
      </c>
      <c r="B22" s="15" t="s">
        <v>141</v>
      </c>
      <c r="C22" s="16" t="s">
        <v>142</v>
      </c>
      <c r="D22" s="17" t="s">
        <v>143</v>
      </c>
      <c r="E22" s="18" t="s">
        <v>144</v>
      </c>
      <c r="F22" s="18" t="s">
        <v>145</v>
      </c>
      <c r="G22" s="22">
        <v>2200404.4500000002</v>
      </c>
      <c r="H22" s="19">
        <v>1650303.34</v>
      </c>
      <c r="I22" s="20" t="s">
        <v>325</v>
      </c>
      <c r="J22" s="20" t="s">
        <v>146</v>
      </c>
      <c r="K22" s="21" t="s">
        <v>116</v>
      </c>
      <c r="L22" s="21" t="s">
        <v>117</v>
      </c>
    </row>
    <row r="23" spans="1:12" ht="60" x14ac:dyDescent="0.25">
      <c r="A23" s="15" t="s">
        <v>147</v>
      </c>
      <c r="B23" s="15" t="s">
        <v>148</v>
      </c>
      <c r="C23" s="16" t="s">
        <v>149</v>
      </c>
      <c r="D23" s="17" t="s">
        <v>150</v>
      </c>
      <c r="E23" s="18" t="s">
        <v>41</v>
      </c>
      <c r="F23" s="18" t="s">
        <v>151</v>
      </c>
      <c r="G23" s="19">
        <v>2012372.09</v>
      </c>
      <c r="H23" s="19">
        <v>1509279.07</v>
      </c>
      <c r="I23" s="20" t="s">
        <v>323</v>
      </c>
      <c r="J23" s="20" t="s">
        <v>152</v>
      </c>
      <c r="K23" s="21" t="s">
        <v>153</v>
      </c>
      <c r="L23" s="21" t="s">
        <v>62</v>
      </c>
    </row>
    <row r="24" spans="1:12" ht="60" x14ac:dyDescent="0.25">
      <c r="A24" s="15" t="s">
        <v>154</v>
      </c>
      <c r="B24" s="15" t="s">
        <v>155</v>
      </c>
      <c r="C24" s="16" t="s">
        <v>334</v>
      </c>
      <c r="D24" s="17" t="s">
        <v>156</v>
      </c>
      <c r="E24" s="18" t="s">
        <v>157</v>
      </c>
      <c r="F24" s="18" t="s">
        <v>158</v>
      </c>
      <c r="G24" s="19">
        <v>1643000</v>
      </c>
      <c r="H24" s="19">
        <v>1232250</v>
      </c>
      <c r="I24" s="20" t="s">
        <v>321</v>
      </c>
      <c r="J24" s="20" t="s">
        <v>159</v>
      </c>
      <c r="K24" s="21" t="s">
        <v>160</v>
      </c>
      <c r="L24" s="21" t="s">
        <v>62</v>
      </c>
    </row>
    <row r="25" spans="1:12" ht="60" x14ac:dyDescent="0.25">
      <c r="A25" s="15" t="s">
        <v>161</v>
      </c>
      <c r="B25" s="15" t="s">
        <v>162</v>
      </c>
      <c r="C25" s="16" t="s">
        <v>163</v>
      </c>
      <c r="D25" s="17" t="s">
        <v>164</v>
      </c>
      <c r="E25" s="18" t="s">
        <v>165</v>
      </c>
      <c r="F25" s="18" t="s">
        <v>158</v>
      </c>
      <c r="G25" s="19">
        <v>1946500</v>
      </c>
      <c r="H25" s="19">
        <v>1459875</v>
      </c>
      <c r="I25" s="20" t="s">
        <v>322</v>
      </c>
      <c r="J25" s="20" t="s">
        <v>166</v>
      </c>
      <c r="K25" s="21" t="s">
        <v>92</v>
      </c>
      <c r="L25" s="21" t="s">
        <v>86</v>
      </c>
    </row>
    <row r="26" spans="1:12" ht="75" x14ac:dyDescent="0.25">
      <c r="A26" s="15" t="s">
        <v>167</v>
      </c>
      <c r="B26" s="15" t="s">
        <v>168</v>
      </c>
      <c r="C26" s="16" t="s">
        <v>169</v>
      </c>
      <c r="D26" s="17" t="s">
        <v>170</v>
      </c>
      <c r="E26" s="18" t="s">
        <v>67</v>
      </c>
      <c r="F26" s="18" t="s">
        <v>68</v>
      </c>
      <c r="G26" s="19">
        <v>2853536.78</v>
      </c>
      <c r="H26" s="19">
        <v>2140152.6</v>
      </c>
      <c r="I26" s="20" t="s">
        <v>325</v>
      </c>
      <c r="J26" s="20" t="s">
        <v>171</v>
      </c>
      <c r="K26" s="21" t="s">
        <v>100</v>
      </c>
      <c r="L26" s="21" t="s">
        <v>86</v>
      </c>
    </row>
    <row r="27" spans="1:12" ht="75" x14ac:dyDescent="0.25">
      <c r="A27" s="15" t="s">
        <v>172</v>
      </c>
      <c r="B27" s="15" t="s">
        <v>173</v>
      </c>
      <c r="C27" s="16" t="s">
        <v>174</v>
      </c>
      <c r="D27" s="17" t="s">
        <v>175</v>
      </c>
      <c r="E27" s="18" t="s">
        <v>105</v>
      </c>
      <c r="F27" s="18" t="s">
        <v>176</v>
      </c>
      <c r="G27" s="19">
        <v>2976034.16</v>
      </c>
      <c r="H27" s="19">
        <v>2232025.62</v>
      </c>
      <c r="I27" s="20" t="s">
        <v>325</v>
      </c>
      <c r="J27" s="20" t="s">
        <v>107</v>
      </c>
      <c r="K27" s="21" t="s">
        <v>108</v>
      </c>
      <c r="L27" s="21" t="s">
        <v>62</v>
      </c>
    </row>
    <row r="28" spans="1:12" ht="75" x14ac:dyDescent="0.25">
      <c r="A28" s="15" t="s">
        <v>177</v>
      </c>
      <c r="B28" s="15" t="s">
        <v>178</v>
      </c>
      <c r="C28" s="16" t="s">
        <v>179</v>
      </c>
      <c r="D28" s="17" t="s">
        <v>180</v>
      </c>
      <c r="E28" s="18" t="s">
        <v>165</v>
      </c>
      <c r="F28" s="18" t="s">
        <v>158</v>
      </c>
      <c r="G28" s="19">
        <v>1849359.3600000001</v>
      </c>
      <c r="H28" s="19">
        <v>1387019.52</v>
      </c>
      <c r="I28" s="20" t="s">
        <v>326</v>
      </c>
      <c r="J28" s="20" t="s">
        <v>181</v>
      </c>
      <c r="K28" s="21" t="s">
        <v>53</v>
      </c>
      <c r="L28" s="21" t="s">
        <v>45</v>
      </c>
    </row>
    <row r="29" spans="1:12" ht="75" x14ac:dyDescent="0.25">
      <c r="A29" s="15" t="s">
        <v>182</v>
      </c>
      <c r="B29" s="15" t="s">
        <v>183</v>
      </c>
      <c r="C29" s="24" t="s">
        <v>184</v>
      </c>
      <c r="D29" s="17" t="s">
        <v>185</v>
      </c>
      <c r="E29" s="18" t="s">
        <v>122</v>
      </c>
      <c r="F29" s="18" t="s">
        <v>42</v>
      </c>
      <c r="G29" s="19">
        <v>2676083.1</v>
      </c>
      <c r="H29" s="19">
        <v>2007062.35</v>
      </c>
      <c r="I29" s="20" t="s">
        <v>327</v>
      </c>
      <c r="J29" s="20" t="s">
        <v>123</v>
      </c>
      <c r="K29" s="21" t="s">
        <v>116</v>
      </c>
      <c r="L29" s="21" t="s">
        <v>117</v>
      </c>
    </row>
    <row r="30" spans="1:12" ht="75" x14ac:dyDescent="0.25">
      <c r="A30" s="15" t="s">
        <v>186</v>
      </c>
      <c r="B30" s="15" t="s">
        <v>187</v>
      </c>
      <c r="C30" s="16" t="s">
        <v>188</v>
      </c>
      <c r="D30" s="17" t="s">
        <v>189</v>
      </c>
      <c r="E30" s="18" t="s">
        <v>190</v>
      </c>
      <c r="F30" s="18" t="s">
        <v>191</v>
      </c>
      <c r="G30" s="19">
        <v>2998954.28</v>
      </c>
      <c r="H30" s="19">
        <v>2249215.71</v>
      </c>
      <c r="I30" s="20" t="s">
        <v>326</v>
      </c>
      <c r="J30" s="20" t="s">
        <v>192</v>
      </c>
      <c r="K30" s="21" t="s">
        <v>193</v>
      </c>
      <c r="L30" s="21" t="s">
        <v>62</v>
      </c>
    </row>
    <row r="31" spans="1:12" ht="75" x14ac:dyDescent="0.25">
      <c r="A31" s="15" t="s">
        <v>194</v>
      </c>
      <c r="B31" s="15" t="s">
        <v>195</v>
      </c>
      <c r="C31" s="16" t="s">
        <v>196</v>
      </c>
      <c r="D31" s="17" t="s">
        <v>197</v>
      </c>
      <c r="E31" s="18" t="s">
        <v>105</v>
      </c>
      <c r="F31" s="18" t="s">
        <v>176</v>
      </c>
      <c r="G31" s="19">
        <v>1853894.96</v>
      </c>
      <c r="H31" s="19">
        <v>1390421.22</v>
      </c>
      <c r="I31" s="20" t="s">
        <v>327</v>
      </c>
      <c r="J31" s="20" t="s">
        <v>198</v>
      </c>
      <c r="K31" s="21" t="s">
        <v>199</v>
      </c>
      <c r="L31" s="21" t="s">
        <v>62</v>
      </c>
    </row>
    <row r="32" spans="1:12" ht="75" x14ac:dyDescent="0.25">
      <c r="A32" s="15" t="s">
        <v>200</v>
      </c>
      <c r="B32" s="15" t="s">
        <v>201</v>
      </c>
      <c r="C32" s="16" t="s">
        <v>202</v>
      </c>
      <c r="D32" s="17" t="s">
        <v>203</v>
      </c>
      <c r="E32" s="18" t="s">
        <v>67</v>
      </c>
      <c r="F32" s="18" t="s">
        <v>204</v>
      </c>
      <c r="G32" s="19">
        <v>3899152</v>
      </c>
      <c r="H32" s="19">
        <v>2924364</v>
      </c>
      <c r="I32" s="20" t="s">
        <v>327</v>
      </c>
      <c r="J32" s="20" t="s">
        <v>205</v>
      </c>
      <c r="K32" s="21" t="s">
        <v>44</v>
      </c>
      <c r="L32" s="21" t="s">
        <v>45</v>
      </c>
    </row>
    <row r="33" spans="1:12" ht="75" x14ac:dyDescent="0.25">
      <c r="A33" s="15" t="s">
        <v>206</v>
      </c>
      <c r="B33" s="15" t="s">
        <v>207</v>
      </c>
      <c r="C33" s="16" t="s">
        <v>208</v>
      </c>
      <c r="D33" s="17" t="s">
        <v>209</v>
      </c>
      <c r="E33" s="18" t="s">
        <v>74</v>
      </c>
      <c r="F33" s="18" t="s">
        <v>129</v>
      </c>
      <c r="G33" s="19">
        <v>2906168</v>
      </c>
      <c r="H33" s="19">
        <v>2179626</v>
      </c>
      <c r="I33" s="20" t="s">
        <v>327</v>
      </c>
      <c r="J33" s="20" t="s">
        <v>210</v>
      </c>
      <c r="K33" s="21" t="s">
        <v>61</v>
      </c>
      <c r="L33" s="21" t="s">
        <v>62</v>
      </c>
    </row>
    <row r="34" spans="1:12" ht="75" x14ac:dyDescent="0.25">
      <c r="A34" s="15" t="s">
        <v>211</v>
      </c>
      <c r="B34" s="15" t="s">
        <v>212</v>
      </c>
      <c r="C34" s="16" t="s">
        <v>213</v>
      </c>
      <c r="D34" s="17" t="s">
        <v>214</v>
      </c>
      <c r="E34" s="18" t="s">
        <v>215</v>
      </c>
      <c r="F34" s="18" t="s">
        <v>216</v>
      </c>
      <c r="G34" s="19">
        <v>2188839</v>
      </c>
      <c r="H34" s="19">
        <v>1641629.25</v>
      </c>
      <c r="I34" s="20" t="s">
        <v>324</v>
      </c>
      <c r="J34" s="20" t="s">
        <v>217</v>
      </c>
      <c r="K34" s="21" t="s">
        <v>218</v>
      </c>
      <c r="L34" s="21" t="s">
        <v>78</v>
      </c>
    </row>
    <row r="35" spans="1:12" ht="75" x14ac:dyDescent="0.25">
      <c r="A35" s="15" t="s">
        <v>219</v>
      </c>
      <c r="B35" s="15" t="s">
        <v>220</v>
      </c>
      <c r="C35" s="16" t="s">
        <v>221</v>
      </c>
      <c r="D35" s="17" t="s">
        <v>222</v>
      </c>
      <c r="E35" s="18" t="s">
        <v>105</v>
      </c>
      <c r="F35" s="18" t="s">
        <v>176</v>
      </c>
      <c r="G35" s="19">
        <v>2456296.42</v>
      </c>
      <c r="H35" s="19">
        <v>1842222.32</v>
      </c>
      <c r="I35" s="20" t="s">
        <v>327</v>
      </c>
      <c r="J35" s="20" t="s">
        <v>223</v>
      </c>
      <c r="K35" s="21" t="s">
        <v>61</v>
      </c>
      <c r="L35" s="21" t="s">
        <v>62</v>
      </c>
    </row>
    <row r="36" spans="1:12" ht="75" x14ac:dyDescent="0.25">
      <c r="A36" s="15" t="s">
        <v>224</v>
      </c>
      <c r="B36" s="15" t="s">
        <v>225</v>
      </c>
      <c r="C36" s="16" t="s">
        <v>226</v>
      </c>
      <c r="D36" s="17" t="s">
        <v>227</v>
      </c>
      <c r="E36" s="18" t="s">
        <v>105</v>
      </c>
      <c r="F36" s="18" t="s">
        <v>176</v>
      </c>
      <c r="G36" s="19">
        <v>3920146.54</v>
      </c>
      <c r="H36" s="19">
        <v>2940109.9</v>
      </c>
      <c r="I36" s="20" t="s">
        <v>324</v>
      </c>
      <c r="J36" s="20" t="s">
        <v>99</v>
      </c>
      <c r="K36" s="21" t="s">
        <v>100</v>
      </c>
      <c r="L36" s="21" t="s">
        <v>86</v>
      </c>
    </row>
    <row r="37" spans="1:12" ht="75" x14ac:dyDescent="0.25">
      <c r="A37" s="15" t="s">
        <v>228</v>
      </c>
      <c r="B37" s="15" t="s">
        <v>229</v>
      </c>
      <c r="C37" s="16" t="s">
        <v>230</v>
      </c>
      <c r="D37" s="17" t="s">
        <v>231</v>
      </c>
      <c r="E37" s="18" t="s">
        <v>128</v>
      </c>
      <c r="F37" s="18" t="s">
        <v>232</v>
      </c>
      <c r="G37" s="19">
        <v>1683000</v>
      </c>
      <c r="H37" s="19">
        <v>1262250</v>
      </c>
      <c r="I37" s="20" t="s">
        <v>321</v>
      </c>
      <c r="J37" s="20" t="s">
        <v>233</v>
      </c>
      <c r="K37" s="21" t="s">
        <v>193</v>
      </c>
      <c r="L37" s="21" t="s">
        <v>62</v>
      </c>
    </row>
    <row r="38" spans="1:12" ht="60" x14ac:dyDescent="0.25">
      <c r="A38" s="15" t="s">
        <v>234</v>
      </c>
      <c r="B38" s="15" t="s">
        <v>235</v>
      </c>
      <c r="C38" s="16" t="s">
        <v>236</v>
      </c>
      <c r="D38" s="17" t="s">
        <v>237</v>
      </c>
      <c r="E38" s="18" t="s">
        <v>50</v>
      </c>
      <c r="F38" s="18" t="s">
        <v>51</v>
      </c>
      <c r="G38" s="19">
        <v>3288099.4</v>
      </c>
      <c r="H38" s="19">
        <v>2466074.5499999998</v>
      </c>
      <c r="I38" s="20" t="s">
        <v>322</v>
      </c>
      <c r="J38" s="20" t="s">
        <v>238</v>
      </c>
      <c r="K38" s="21" t="s">
        <v>61</v>
      </c>
      <c r="L38" s="21" t="s">
        <v>62</v>
      </c>
    </row>
    <row r="39" spans="1:12" ht="60" x14ac:dyDescent="0.25">
      <c r="A39" s="15" t="s">
        <v>239</v>
      </c>
      <c r="B39" s="15" t="s">
        <v>240</v>
      </c>
      <c r="C39" s="16" t="s">
        <v>241</v>
      </c>
      <c r="D39" s="17" t="s">
        <v>242</v>
      </c>
      <c r="E39" s="18" t="s">
        <v>58</v>
      </c>
      <c r="F39" s="18" t="s">
        <v>243</v>
      </c>
      <c r="G39" s="19">
        <v>2549352.17</v>
      </c>
      <c r="H39" s="19">
        <v>1912014.14</v>
      </c>
      <c r="I39" s="20" t="s">
        <v>321</v>
      </c>
      <c r="J39" s="20" t="s">
        <v>244</v>
      </c>
      <c r="K39" s="21" t="s">
        <v>61</v>
      </c>
      <c r="L39" s="21" t="s">
        <v>62</v>
      </c>
    </row>
    <row r="40" spans="1:12" ht="75" x14ac:dyDescent="0.25">
      <c r="A40" s="15" t="s">
        <v>245</v>
      </c>
      <c r="B40" s="15" t="s">
        <v>246</v>
      </c>
      <c r="C40" s="16" t="s">
        <v>247</v>
      </c>
      <c r="D40" s="17" t="s">
        <v>248</v>
      </c>
      <c r="E40" s="18" t="s">
        <v>105</v>
      </c>
      <c r="F40" s="18" t="s">
        <v>176</v>
      </c>
      <c r="G40" s="19">
        <v>2767040.48</v>
      </c>
      <c r="H40" s="19">
        <v>2075280.36</v>
      </c>
      <c r="I40" s="20" t="s">
        <v>321</v>
      </c>
      <c r="J40" s="20" t="s">
        <v>123</v>
      </c>
      <c r="K40" s="21" t="s">
        <v>116</v>
      </c>
      <c r="L40" s="21" t="s">
        <v>117</v>
      </c>
    </row>
    <row r="41" spans="1:12" ht="75" x14ac:dyDescent="0.25">
      <c r="A41" s="15" t="s">
        <v>249</v>
      </c>
      <c r="B41" s="15" t="s">
        <v>250</v>
      </c>
      <c r="C41" s="16" t="s">
        <v>335</v>
      </c>
      <c r="D41" s="17" t="s">
        <v>251</v>
      </c>
      <c r="E41" s="18" t="s">
        <v>122</v>
      </c>
      <c r="F41" s="18" t="s">
        <v>252</v>
      </c>
      <c r="G41" s="19">
        <v>2994000</v>
      </c>
      <c r="H41" s="19">
        <v>2245500</v>
      </c>
      <c r="I41" s="20" t="s">
        <v>323</v>
      </c>
      <c r="J41" s="20" t="s">
        <v>253</v>
      </c>
      <c r="K41" s="21" t="s">
        <v>218</v>
      </c>
      <c r="L41" s="21" t="s">
        <v>78</v>
      </c>
    </row>
    <row r="42" spans="1:12" ht="75" x14ac:dyDescent="0.25">
      <c r="A42" s="15" t="s">
        <v>254</v>
      </c>
      <c r="B42" s="15" t="s">
        <v>255</v>
      </c>
      <c r="C42" s="16" t="s">
        <v>256</v>
      </c>
      <c r="D42" s="17" t="s">
        <v>257</v>
      </c>
      <c r="E42" s="18" t="s">
        <v>144</v>
      </c>
      <c r="F42" s="18" t="s">
        <v>145</v>
      </c>
      <c r="G42" s="19">
        <v>2086241.42</v>
      </c>
      <c r="H42" s="19">
        <v>1564681.06</v>
      </c>
      <c r="I42" s="20" t="s">
        <v>327</v>
      </c>
      <c r="J42" s="20" t="s">
        <v>258</v>
      </c>
      <c r="K42" s="21" t="s">
        <v>259</v>
      </c>
      <c r="L42" s="21" t="s">
        <v>78</v>
      </c>
    </row>
    <row r="43" spans="1:12" ht="75" x14ac:dyDescent="0.25">
      <c r="A43" s="15" t="s">
        <v>260</v>
      </c>
      <c r="B43" s="15" t="s">
        <v>261</v>
      </c>
      <c r="C43" s="16" t="s">
        <v>332</v>
      </c>
      <c r="D43" s="17" t="s">
        <v>262</v>
      </c>
      <c r="E43" s="18" t="s">
        <v>74</v>
      </c>
      <c r="F43" s="18" t="s">
        <v>129</v>
      </c>
      <c r="G43" s="19">
        <v>3615577.6</v>
      </c>
      <c r="H43" s="19">
        <v>2711683.2</v>
      </c>
      <c r="I43" s="20" t="s">
        <v>325</v>
      </c>
      <c r="J43" s="20" t="s">
        <v>263</v>
      </c>
      <c r="K43" s="21" t="s">
        <v>61</v>
      </c>
      <c r="L43" s="21" t="s">
        <v>62</v>
      </c>
    </row>
    <row r="44" spans="1:12" ht="75" x14ac:dyDescent="0.25">
      <c r="A44" s="15" t="s">
        <v>264</v>
      </c>
      <c r="B44" s="15" t="s">
        <v>265</v>
      </c>
      <c r="C44" s="16" t="s">
        <v>266</v>
      </c>
      <c r="D44" s="17" t="s">
        <v>267</v>
      </c>
      <c r="E44" s="18" t="s">
        <v>165</v>
      </c>
      <c r="F44" s="18" t="s">
        <v>151</v>
      </c>
      <c r="G44" s="19">
        <v>3000000</v>
      </c>
      <c r="H44" s="19">
        <v>2250000</v>
      </c>
      <c r="I44" s="20" t="s">
        <v>322</v>
      </c>
      <c r="J44" s="20" t="s">
        <v>268</v>
      </c>
      <c r="K44" s="21" t="s">
        <v>44</v>
      </c>
      <c r="L44" s="21" t="s">
        <v>45</v>
      </c>
    </row>
    <row r="45" spans="1:12" ht="60" x14ac:dyDescent="0.25">
      <c r="A45" s="15" t="s">
        <v>269</v>
      </c>
      <c r="B45" s="15" t="s">
        <v>270</v>
      </c>
      <c r="C45" s="16" t="s">
        <v>271</v>
      </c>
      <c r="D45" s="17" t="s">
        <v>272</v>
      </c>
      <c r="E45" s="18" t="s">
        <v>165</v>
      </c>
      <c r="F45" s="18" t="s">
        <v>273</v>
      </c>
      <c r="G45" s="19">
        <v>1800000</v>
      </c>
      <c r="H45" s="19">
        <v>1350000</v>
      </c>
      <c r="I45" s="20" t="s">
        <v>327</v>
      </c>
      <c r="J45" s="20" t="s">
        <v>274</v>
      </c>
      <c r="K45" s="21" t="s">
        <v>53</v>
      </c>
      <c r="L45" s="21" t="s">
        <v>45</v>
      </c>
    </row>
    <row r="46" spans="1:12" ht="75" x14ac:dyDescent="0.25">
      <c r="A46" s="15" t="s">
        <v>275</v>
      </c>
      <c r="B46" s="15" t="s">
        <v>276</v>
      </c>
      <c r="C46" s="16" t="s">
        <v>277</v>
      </c>
      <c r="D46" s="17" t="s">
        <v>278</v>
      </c>
      <c r="E46" s="18" t="s">
        <v>157</v>
      </c>
      <c r="F46" s="18" t="s">
        <v>273</v>
      </c>
      <c r="G46" s="19">
        <v>1749825</v>
      </c>
      <c r="H46" s="19">
        <v>1312368.75</v>
      </c>
      <c r="I46" s="20" t="s">
        <v>327</v>
      </c>
      <c r="J46" s="20" t="s">
        <v>279</v>
      </c>
      <c r="K46" s="21" t="s">
        <v>280</v>
      </c>
      <c r="L46" s="21" t="s">
        <v>78</v>
      </c>
    </row>
    <row r="47" spans="1:12" ht="75" x14ac:dyDescent="0.25">
      <c r="A47" s="15" t="s">
        <v>281</v>
      </c>
      <c r="B47" s="15" t="s">
        <v>282</v>
      </c>
      <c r="C47" s="16" t="s">
        <v>283</v>
      </c>
      <c r="D47" s="17" t="s">
        <v>284</v>
      </c>
      <c r="E47" s="18" t="s">
        <v>285</v>
      </c>
      <c r="F47" s="18" t="s">
        <v>286</v>
      </c>
      <c r="G47" s="19">
        <v>1999877.8</v>
      </c>
      <c r="H47" s="19">
        <v>1499908.35</v>
      </c>
      <c r="I47" s="20" t="s">
        <v>325</v>
      </c>
      <c r="J47" s="20" t="s">
        <v>287</v>
      </c>
      <c r="K47" s="21" t="s">
        <v>61</v>
      </c>
      <c r="L47" s="21" t="s">
        <v>62</v>
      </c>
    </row>
    <row r="48" spans="1:12" ht="75" x14ac:dyDescent="0.25">
      <c r="A48" s="15" t="s">
        <v>288</v>
      </c>
      <c r="B48" s="15" t="s">
        <v>289</v>
      </c>
      <c r="C48" s="16" t="s">
        <v>290</v>
      </c>
      <c r="D48" s="17" t="s">
        <v>291</v>
      </c>
      <c r="E48" s="18" t="s">
        <v>58</v>
      </c>
      <c r="F48" s="18" t="s">
        <v>59</v>
      </c>
      <c r="G48" s="19">
        <v>2867469.64</v>
      </c>
      <c r="H48" s="19">
        <v>2150602.23</v>
      </c>
      <c r="I48" s="20" t="s">
        <v>324</v>
      </c>
      <c r="J48" s="20" t="s">
        <v>292</v>
      </c>
      <c r="K48" s="21" t="s">
        <v>61</v>
      </c>
      <c r="L48" s="21" t="s">
        <v>62</v>
      </c>
    </row>
    <row r="49" spans="1:12" ht="75" x14ac:dyDescent="0.25">
      <c r="A49" s="15" t="s">
        <v>293</v>
      </c>
      <c r="B49" s="15" t="s">
        <v>294</v>
      </c>
      <c r="C49" s="16" t="s">
        <v>295</v>
      </c>
      <c r="D49" s="17" t="s">
        <v>296</v>
      </c>
      <c r="E49" s="18" t="s">
        <v>58</v>
      </c>
      <c r="F49" s="18" t="s">
        <v>297</v>
      </c>
      <c r="G49" s="19">
        <v>2959900</v>
      </c>
      <c r="H49" s="19">
        <v>2219925</v>
      </c>
      <c r="I49" s="20" t="s">
        <v>323</v>
      </c>
      <c r="J49" s="20" t="s">
        <v>298</v>
      </c>
      <c r="K49" s="21" t="s">
        <v>44</v>
      </c>
      <c r="L49" s="21" t="s">
        <v>45</v>
      </c>
    </row>
    <row r="50" spans="1:12" ht="75" x14ac:dyDescent="0.25">
      <c r="A50" s="15" t="s">
        <v>299</v>
      </c>
      <c r="B50" s="15" t="s">
        <v>300</v>
      </c>
      <c r="C50" s="16" t="s">
        <v>301</v>
      </c>
      <c r="D50" s="17" t="s">
        <v>302</v>
      </c>
      <c r="E50" s="18" t="s">
        <v>50</v>
      </c>
      <c r="F50" s="18" t="s">
        <v>51</v>
      </c>
      <c r="G50" s="19">
        <v>1952705.6</v>
      </c>
      <c r="H50" s="19">
        <v>1464529.2</v>
      </c>
      <c r="I50" s="20" t="s">
        <v>325</v>
      </c>
      <c r="J50" s="20" t="s">
        <v>303</v>
      </c>
      <c r="K50" s="21" t="s">
        <v>304</v>
      </c>
      <c r="L50" s="21" t="s">
        <v>117</v>
      </c>
    </row>
    <row r="51" spans="1:12" ht="75" x14ac:dyDescent="0.25">
      <c r="A51" s="15" t="s">
        <v>305</v>
      </c>
      <c r="B51" s="15" t="s">
        <v>306</v>
      </c>
      <c r="C51" s="16" t="s">
        <v>307</v>
      </c>
      <c r="D51" s="17" t="s">
        <v>308</v>
      </c>
      <c r="E51" s="18" t="s">
        <v>105</v>
      </c>
      <c r="F51" s="18" t="s">
        <v>309</v>
      </c>
      <c r="G51" s="19">
        <v>988510.4</v>
      </c>
      <c r="H51" s="19">
        <v>741382.81</v>
      </c>
      <c r="I51" s="20" t="s">
        <v>327</v>
      </c>
      <c r="J51" s="20" t="s">
        <v>310</v>
      </c>
      <c r="K51" s="21" t="s">
        <v>92</v>
      </c>
      <c r="L51" s="21" t="s">
        <v>86</v>
      </c>
    </row>
    <row r="52" spans="1:12" ht="75" x14ac:dyDescent="0.25">
      <c r="A52" s="15" t="s">
        <v>311</v>
      </c>
      <c r="B52" s="15" t="s">
        <v>312</v>
      </c>
      <c r="C52" s="16" t="s">
        <v>313</v>
      </c>
      <c r="D52" s="17" t="s">
        <v>314</v>
      </c>
      <c r="E52" s="18" t="s">
        <v>285</v>
      </c>
      <c r="F52" s="18" t="s">
        <v>286</v>
      </c>
      <c r="G52" s="19">
        <v>1822665</v>
      </c>
      <c r="H52" s="19">
        <v>1366998.75</v>
      </c>
      <c r="I52" s="20" t="s">
        <v>322</v>
      </c>
      <c r="J52" s="20" t="s">
        <v>315</v>
      </c>
      <c r="K52" s="21" t="s">
        <v>92</v>
      </c>
      <c r="L52" s="21" t="s">
        <v>86</v>
      </c>
    </row>
    <row r="53" spans="1:12" x14ac:dyDescent="0.25">
      <c r="A53" s="26" t="s">
        <v>316</v>
      </c>
      <c r="B53" s="27"/>
      <c r="C53" s="28"/>
      <c r="D53" s="27"/>
      <c r="E53" s="27"/>
      <c r="F53" s="29"/>
      <c r="G53" s="25">
        <f>SUM(G8:G52)</f>
        <v>117308499.39000002</v>
      </c>
      <c r="H53" s="25">
        <f>SUM(H8:H52)</f>
        <v>87938874.590000018</v>
      </c>
      <c r="I53" s="11"/>
      <c r="J53" s="11"/>
      <c r="K53" s="12"/>
      <c r="L53" s="12"/>
    </row>
    <row r="54" spans="1:12" ht="15.75" x14ac:dyDescent="0.25">
      <c r="A54" s="13"/>
      <c r="B54" s="13"/>
      <c r="C54" s="14"/>
      <c r="D54" s="13"/>
      <c r="E54" s="13"/>
      <c r="F54" s="13"/>
      <c r="G54" s="13"/>
      <c r="H54" s="13"/>
      <c r="I54" s="14"/>
      <c r="J54" s="14"/>
      <c r="K54" s="13"/>
      <c r="L54" s="13"/>
    </row>
    <row r="55" spans="1:12" x14ac:dyDescent="0.25">
      <c r="A55" s="9" t="s">
        <v>331</v>
      </c>
      <c r="B55" s="7"/>
      <c r="C55" s="8"/>
      <c r="D55" s="7"/>
      <c r="E55" s="7"/>
      <c r="F55" s="7"/>
      <c r="G55" s="7"/>
      <c r="H55" s="7"/>
      <c r="I55" s="8"/>
      <c r="J55" s="8"/>
      <c r="K55" s="7"/>
      <c r="L55" s="7"/>
    </row>
    <row r="56" spans="1:12" x14ac:dyDescent="0.25">
      <c r="A56" s="9" t="s">
        <v>328</v>
      </c>
      <c r="B56" s="7"/>
      <c r="C56" s="8"/>
      <c r="D56" s="7"/>
      <c r="E56" s="7"/>
      <c r="F56" s="7"/>
      <c r="G56" s="7"/>
      <c r="H56" s="7"/>
      <c r="I56" s="8"/>
      <c r="J56" s="8"/>
      <c r="K56" s="7"/>
      <c r="L56" s="7"/>
    </row>
    <row r="57" spans="1:12" x14ac:dyDescent="0.25">
      <c r="A57" s="9" t="s">
        <v>330</v>
      </c>
      <c r="B57" s="7"/>
      <c r="C57" s="8"/>
      <c r="D57" s="7"/>
      <c r="E57" s="7"/>
      <c r="F57" s="7"/>
      <c r="G57" s="7"/>
      <c r="H57" s="7"/>
      <c r="I57" s="8"/>
      <c r="J57" s="8"/>
      <c r="K57" s="7"/>
      <c r="L57" s="7"/>
    </row>
    <row r="58" spans="1:12" x14ac:dyDescent="0.25">
      <c r="A58" s="10" t="s">
        <v>329</v>
      </c>
      <c r="B58" s="7"/>
      <c r="C58" s="8"/>
      <c r="D58" s="7"/>
      <c r="E58" s="7"/>
      <c r="F58" s="7"/>
      <c r="G58" s="7"/>
      <c r="H58" s="7"/>
      <c r="I58" s="8"/>
      <c r="J58" s="8"/>
      <c r="K58" s="7"/>
      <c r="L58" s="7"/>
    </row>
  </sheetData>
  <autoFilter ref="A7:L53"/>
  <pageMargins left="0.7" right="0.7" top="0.75" bottom="0.75" header="0.3" footer="0.3"/>
  <pageSetup paperSize="9" scale="18" orientation="portrait"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Folha1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 Guimaraes</dc:creator>
  <cp:lastModifiedBy>Carla Guimaraes</cp:lastModifiedBy>
  <dcterms:created xsi:type="dcterms:W3CDTF">2018-01-16T14:44:21Z</dcterms:created>
  <dcterms:modified xsi:type="dcterms:W3CDTF">2018-01-16T15:25:49Z</dcterms:modified>
</cp:coreProperties>
</file>