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DSDR-CETR\Indicadores para o Site CCDRN\"/>
    </mc:Choice>
  </mc:AlternateContent>
  <bookViews>
    <workbookView xWindow="12210" yWindow="45" windowWidth="14430" windowHeight="12420" activeTab="1"/>
  </bookViews>
  <sheets>
    <sheet name="ILDR Definição" sheetId="3" r:id="rId1"/>
    <sheet name="ILDR resultados" sheetId="1" r:id="rId2"/>
  </sheets>
  <externalReferences>
    <externalReference r:id="rId3"/>
  </externalReferences>
  <definedNames>
    <definedName name="_xlnm.Print_Area" localSheetId="1">'ILDR resultados'!$A$1:$W$100</definedName>
  </definedNames>
  <calcPr calcId="152511"/>
</workbook>
</file>

<file path=xl/calcChain.xml><?xml version="1.0" encoding="utf-8"?>
<calcChain xmlns="http://schemas.openxmlformats.org/spreadsheetml/2006/main">
  <c r="A10" i="1" l="1"/>
  <c r="A14" i="1"/>
  <c r="A18" i="1"/>
  <c r="A22" i="1"/>
  <c r="A26" i="1"/>
  <c r="A30" i="1"/>
  <c r="A34" i="1"/>
  <c r="A38" i="1"/>
  <c r="A42" i="1"/>
  <c r="A46" i="1"/>
  <c r="A50" i="1"/>
  <c r="A54" i="1"/>
  <c r="A58" i="1"/>
  <c r="A62" i="1"/>
  <c r="A66" i="1"/>
  <c r="A70" i="1"/>
  <c r="A74" i="1"/>
  <c r="A78" i="1"/>
  <c r="A82" i="1"/>
  <c r="A86" i="1"/>
  <c r="A90" i="1"/>
  <c r="A94" i="1"/>
  <c r="A98" i="1"/>
  <c r="A7" i="1"/>
  <c r="A8" i="1"/>
  <c r="A9" i="1"/>
  <c r="A11" i="1"/>
  <c r="A12" i="1"/>
  <c r="A13" i="1"/>
  <c r="A15" i="1"/>
  <c r="A16" i="1"/>
  <c r="A17" i="1"/>
  <c r="A19" i="1"/>
  <c r="A20" i="1"/>
  <c r="A21" i="1"/>
  <c r="A23" i="1"/>
  <c r="A24" i="1"/>
  <c r="A25" i="1"/>
  <c r="A27" i="1"/>
  <c r="A28" i="1"/>
  <c r="A29" i="1"/>
  <c r="A31" i="1"/>
  <c r="A32" i="1"/>
  <c r="A33" i="1"/>
  <c r="A35" i="1"/>
  <c r="A36" i="1"/>
  <c r="A37" i="1"/>
  <c r="A39" i="1"/>
  <c r="A40" i="1"/>
  <c r="A41" i="1"/>
  <c r="A43" i="1"/>
  <c r="A44" i="1"/>
  <c r="A45" i="1"/>
  <c r="A47" i="1"/>
  <c r="A48" i="1"/>
  <c r="A49" i="1"/>
  <c r="A51" i="1"/>
  <c r="A52" i="1"/>
  <c r="A53" i="1"/>
  <c r="A55" i="1"/>
  <c r="A56" i="1"/>
  <c r="A57" i="1"/>
  <c r="A59" i="1"/>
  <c r="A60" i="1"/>
  <c r="A61" i="1"/>
  <c r="A63" i="1"/>
  <c r="A64" i="1"/>
  <c r="A65" i="1"/>
  <c r="A67" i="1"/>
  <c r="A68" i="1"/>
  <c r="A69" i="1"/>
  <c r="A71" i="1"/>
  <c r="A72" i="1"/>
  <c r="A73" i="1"/>
  <c r="A75" i="1"/>
  <c r="A76" i="1"/>
  <c r="A77" i="1"/>
  <c r="A79" i="1"/>
  <c r="A80" i="1"/>
  <c r="A81" i="1"/>
  <c r="A83" i="1"/>
  <c r="A84" i="1"/>
  <c r="A85" i="1"/>
  <c r="A87" i="1"/>
  <c r="A88" i="1"/>
  <c r="A89" i="1"/>
  <c r="A91" i="1"/>
  <c r="A92" i="1"/>
  <c r="A93" i="1"/>
  <c r="A95" i="1"/>
  <c r="A96" i="1"/>
  <c r="A97" i="1"/>
  <c r="A99" i="1"/>
  <c r="A6" i="1"/>
</calcChain>
</file>

<file path=xl/sharedStrings.xml><?xml version="1.0" encoding="utf-8"?>
<sst xmlns="http://schemas.openxmlformats.org/spreadsheetml/2006/main" count="124" uniqueCount="113">
  <si>
    <t>NUTS</t>
  </si>
  <si>
    <t>Indicador Local de Desemprego Registado (%)</t>
  </si>
  <si>
    <t>Desemprego Registado (média anual)</t>
  </si>
  <si>
    <t>Concelhos</t>
  </si>
  <si>
    <t>2011</t>
  </si>
  <si>
    <t>2012</t>
  </si>
  <si>
    <t>2013</t>
  </si>
  <si>
    <t>2014</t>
  </si>
  <si>
    <t>2015</t>
  </si>
  <si>
    <t>2016</t>
  </si>
  <si>
    <t>Região NORTE</t>
  </si>
  <si>
    <t>Alto Minho</t>
  </si>
  <si>
    <t>Arcos de Valdevez</t>
  </si>
  <si>
    <t>Caminha</t>
  </si>
  <si>
    <t>Melgaço</t>
  </si>
  <si>
    <t>Monção</t>
  </si>
  <si>
    <t>Paredes de Coura</t>
  </si>
  <si>
    <t>Ponte da Barca</t>
  </si>
  <si>
    <t>Ponte de Lima</t>
  </si>
  <si>
    <t>Valença</t>
  </si>
  <si>
    <t>Viana do Castelo</t>
  </si>
  <si>
    <t>Vila Nova de Cerveira</t>
  </si>
  <si>
    <t>Cávado</t>
  </si>
  <si>
    <t>Amares</t>
  </si>
  <si>
    <t>Barcelos</t>
  </si>
  <si>
    <t>Braga</t>
  </si>
  <si>
    <t>Esposende</t>
  </si>
  <si>
    <t>Terras de Bouro</t>
  </si>
  <si>
    <t>Vila Verde</t>
  </si>
  <si>
    <t>Ave</t>
  </si>
  <si>
    <t>Cabeceiras de Basto</t>
  </si>
  <si>
    <t>Fafe</t>
  </si>
  <si>
    <t>Guimarães</t>
  </si>
  <si>
    <t>Mondim de Basto</t>
  </si>
  <si>
    <t>Póvoa de Lanhoso</t>
  </si>
  <si>
    <t>Vieira do Minho</t>
  </si>
  <si>
    <t>Vila Nova de Famalicão</t>
  </si>
  <si>
    <t>Vizela</t>
  </si>
  <si>
    <t>Área Metropolitana do Porto</t>
  </si>
  <si>
    <t>Arouca</t>
  </si>
  <si>
    <t>Espinho</t>
  </si>
  <si>
    <t>Gondomar</t>
  </si>
  <si>
    <t>Maia</t>
  </si>
  <si>
    <t>Matosinhos</t>
  </si>
  <si>
    <t>Oliveira de Azeméis</t>
  </si>
  <si>
    <t>Paredes</t>
  </si>
  <si>
    <t>Porto</t>
  </si>
  <si>
    <t>Póvoa de Varzim</t>
  </si>
  <si>
    <t>Santa Maria da Feira</t>
  </si>
  <si>
    <t>Santo Tirso</t>
  </si>
  <si>
    <t>São João da Madeira</t>
  </si>
  <si>
    <t>Trofa</t>
  </si>
  <si>
    <t>Vale de Cambra</t>
  </si>
  <si>
    <t>Valongo</t>
  </si>
  <si>
    <t>Vila do Conde</t>
  </si>
  <si>
    <t>Vila Nova de Gaia</t>
  </si>
  <si>
    <t>Alto Tâmega</t>
  </si>
  <si>
    <t>Boticas</t>
  </si>
  <si>
    <t>Chaves</t>
  </si>
  <si>
    <t>Montalegre</t>
  </si>
  <si>
    <t>Ribeira de Pena</t>
  </si>
  <si>
    <t>Valpaços</t>
  </si>
  <si>
    <t>Vila Pouca de Aguiar</t>
  </si>
  <si>
    <t>Tâmega e Sousa</t>
  </si>
  <si>
    <t>Amarante</t>
  </si>
  <si>
    <t>Baião</t>
  </si>
  <si>
    <t>Castelo de Paiva</t>
  </si>
  <si>
    <t>Celorico de Basto</t>
  </si>
  <si>
    <t>Cinfães</t>
  </si>
  <si>
    <t>Felgueiras</t>
  </si>
  <si>
    <t>Lousada</t>
  </si>
  <si>
    <t>Marco de Canaveses</t>
  </si>
  <si>
    <t>Paços de Ferreira</t>
  </si>
  <si>
    <t>Penafiel</t>
  </si>
  <si>
    <t>Resende</t>
  </si>
  <si>
    <t>Douro</t>
  </si>
  <si>
    <t>Alijó</t>
  </si>
  <si>
    <t>Armamar</t>
  </si>
  <si>
    <t>Carrazeda de Ansiães</t>
  </si>
  <si>
    <t>Freixo de Espada à Cinta</t>
  </si>
  <si>
    <t>Lamego</t>
  </si>
  <si>
    <t>Mesão Frio</t>
  </si>
  <si>
    <t>Moimenta da Beira</t>
  </si>
  <si>
    <t>Murça</t>
  </si>
  <si>
    <t>Penedono</t>
  </si>
  <si>
    <t>Peso da Régua</t>
  </si>
  <si>
    <t>Sabrosa</t>
  </si>
  <si>
    <t>Santa Marta de Penaguião</t>
  </si>
  <si>
    <t>São João da Pesqueira</t>
  </si>
  <si>
    <t>Sernancelhe</t>
  </si>
  <si>
    <t>Tabuaço</t>
  </si>
  <si>
    <t>Tarouca</t>
  </si>
  <si>
    <t>Torre de Moncorvo</t>
  </si>
  <si>
    <t>Vila Nova de Foz Côa</t>
  </si>
  <si>
    <t>Vila Real</t>
  </si>
  <si>
    <t>Terras de Trás-os-Montes</t>
  </si>
  <si>
    <t>Alfândega da Fé</t>
  </si>
  <si>
    <t>Bragança</t>
  </si>
  <si>
    <t>Macedo de Cavaleiros</t>
  </si>
  <si>
    <t>Miranda do Douro</t>
  </si>
  <si>
    <t>Mirandela</t>
  </si>
  <si>
    <t>Mogadouro</t>
  </si>
  <si>
    <t>Vila Flor</t>
  </si>
  <si>
    <t>Vimioso</t>
  </si>
  <si>
    <t>Vinhais</t>
  </si>
  <si>
    <t>Fonte: cálculos próprios sobre Desemprego Registado por concelho (IEFP) e Estimativas de População Residente (INE).</t>
  </si>
  <si>
    <t>IDLR resultados</t>
  </si>
  <si>
    <t>2017</t>
  </si>
  <si>
    <t>2018</t>
  </si>
  <si>
    <t xml:space="preserve"> </t>
  </si>
  <si>
    <t>2019</t>
  </si>
  <si>
    <t>2020</t>
  </si>
  <si>
    <t>ILDR e Desemprego Registado na Região do Norte, por NUTS III e Concelhos (2011-2020)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</si>
</sst>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13" x14ac:knownFonts="1">
    <font>
      <sz val="11"/>
      <color theme="1"/>
      <name val="Calibri"/>
      <family val="2"/>
      <scheme val="minor"/>
    </font>
    <font>
      <sz val="11"/>
      <color theme="1"/>
      <name val="Calibri"/>
      <family val="2"/>
      <scheme val="minor"/>
    </font>
    <font>
      <sz val="10"/>
      <name val="Blogger Sans"/>
      <family val="3"/>
    </font>
    <font>
      <b/>
      <sz val="13.5"/>
      <color theme="1"/>
      <name val="Blogger Sans"/>
      <family val="3"/>
    </font>
    <font>
      <b/>
      <sz val="13.5"/>
      <name val="Blogger Sans"/>
      <family val="3"/>
    </font>
    <font>
      <sz val="14"/>
      <name val="Blogger Sans"/>
      <family val="3"/>
    </font>
    <font>
      <sz val="13.5"/>
      <name val="Blogger Sans"/>
      <family val="3"/>
    </font>
    <font>
      <b/>
      <sz val="8"/>
      <name val="Times New Roman"/>
      <family val="1"/>
    </font>
    <font>
      <sz val="8"/>
      <name val="Times New Roman"/>
      <family val="1"/>
    </font>
    <font>
      <sz val="10"/>
      <name val="Arial"/>
      <family val="2"/>
    </font>
    <font>
      <b/>
      <sz val="16"/>
      <name val="Times New Roman"/>
      <family val="1"/>
    </font>
    <font>
      <b/>
      <sz val="19"/>
      <name val="Blogger Sans"/>
      <family val="3"/>
    </font>
    <font>
      <u/>
      <sz val="11"/>
      <color theme="10"/>
      <name val="Calibri"/>
      <family val="2"/>
      <scheme val="minor"/>
    </font>
  </fonts>
  <fills count="5">
    <fill>
      <patternFill patternType="none"/>
    </fill>
    <fill>
      <patternFill patternType="gray125"/>
    </fill>
    <fill>
      <patternFill patternType="solid">
        <fgColor rgb="FFFFFFCC"/>
      </patternFill>
    </fill>
    <fill>
      <patternFill patternType="solid">
        <fgColor rgb="FFE4ECF4"/>
        <bgColor indexed="64"/>
      </patternFill>
    </fill>
    <fill>
      <patternFill patternType="mediumGray"/>
    </fill>
  </fills>
  <borders count="28">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style="thin">
        <color indexed="64"/>
      </right>
      <top style="medium">
        <color indexed="64"/>
      </top>
      <bottom style="thin">
        <color rgb="FFD7E5F5"/>
      </bottom>
      <diagonal/>
    </border>
    <border>
      <left style="medium">
        <color indexed="64"/>
      </left>
      <right style="thin">
        <color indexed="64"/>
      </right>
      <top style="thin">
        <color rgb="FFD7E5F5"/>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rgb="FFD7E5F5"/>
      </bottom>
      <diagonal/>
    </border>
    <border>
      <left/>
      <right style="thin">
        <color indexed="64"/>
      </right>
      <top style="medium">
        <color indexed="64"/>
      </top>
      <bottom style="thin">
        <color rgb="FFD7E5F5"/>
      </bottom>
      <diagonal/>
    </border>
    <border>
      <left/>
      <right style="medium">
        <color indexed="64"/>
      </right>
      <top style="medium">
        <color indexed="64"/>
      </top>
      <bottom style="thin">
        <color rgb="FFD7E5F5"/>
      </bottom>
      <diagonal/>
    </border>
    <border>
      <left style="medium">
        <color indexed="64"/>
      </left>
      <right style="thin">
        <color indexed="64"/>
      </right>
      <top style="thin">
        <color rgb="FFD7E5F5"/>
      </top>
      <bottom style="thin">
        <color rgb="FFD7E5F5"/>
      </bottom>
      <diagonal/>
    </border>
    <border>
      <left/>
      <right/>
      <top style="thin">
        <color rgb="FFD7E5F5"/>
      </top>
      <bottom style="thin">
        <color rgb="FFD7E5F5"/>
      </bottom>
      <diagonal/>
    </border>
    <border>
      <left/>
      <right style="thin">
        <color indexed="64"/>
      </right>
      <top style="thin">
        <color rgb="FFD7E5F5"/>
      </top>
      <bottom style="thin">
        <color rgb="FFD7E5F5"/>
      </bottom>
      <diagonal/>
    </border>
    <border>
      <left/>
      <right style="medium">
        <color indexed="64"/>
      </right>
      <top style="thin">
        <color rgb="FFD7E5F5"/>
      </top>
      <bottom style="thin">
        <color rgb="FFD7E5F5"/>
      </bottom>
      <diagonal/>
    </border>
    <border>
      <left style="medium">
        <color indexed="64"/>
      </left>
      <right style="thin">
        <color indexed="64"/>
      </right>
      <top style="thin">
        <color rgb="FFD7E5F5"/>
      </top>
      <bottom/>
      <diagonal/>
    </border>
    <border>
      <left/>
      <right/>
      <top style="thin">
        <color rgb="FFD7E5F5"/>
      </top>
      <bottom/>
      <diagonal/>
    </border>
    <border>
      <left/>
      <right style="medium">
        <color indexed="64"/>
      </right>
      <top style="thin">
        <color rgb="FFD7E5F5"/>
      </top>
      <bottom/>
      <diagonal/>
    </border>
    <border>
      <left/>
      <right/>
      <top style="thin">
        <color rgb="FFD7E5F5"/>
      </top>
      <bottom style="medium">
        <color indexed="64"/>
      </bottom>
      <diagonal/>
    </border>
    <border>
      <left/>
      <right style="medium">
        <color indexed="64"/>
      </right>
      <top style="thin">
        <color rgb="FFD7E5F5"/>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rgb="FFD7E5F5"/>
      </top>
      <bottom/>
      <diagonal/>
    </border>
    <border>
      <left/>
      <right style="thin">
        <color indexed="64"/>
      </right>
      <top style="thin">
        <color rgb="FFD7E5F5"/>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18" applyNumberFormat="0" applyBorder="0" applyProtection="0">
      <alignment horizontal="center"/>
    </xf>
    <xf numFmtId="0" fontId="8" fillId="0" borderId="0" applyFill="0" applyBorder="0" applyProtection="0"/>
    <xf numFmtId="0" fontId="9" fillId="0" borderId="0"/>
    <xf numFmtId="0" fontId="1" fillId="0" borderId="0"/>
    <xf numFmtId="0" fontId="1" fillId="2" borderId="1" applyNumberFormat="0" applyFont="0" applyAlignment="0" applyProtection="0"/>
    <xf numFmtId="0" fontId="7" fillId="4" borderId="19" applyNumberFormat="0" applyBorder="0" applyProtection="0">
      <alignment horizontal="center"/>
    </xf>
    <xf numFmtId="9" fontId="9" fillId="0" borderId="0" applyFont="0" applyFill="0" applyBorder="0" applyAlignment="0" applyProtection="0"/>
    <xf numFmtId="0" fontId="10" fillId="0" borderId="0" applyNumberFormat="0" applyFill="0" applyProtection="0"/>
    <xf numFmtId="0" fontId="7" fillId="0" borderId="0" applyNumberFormat="0" applyFill="0" applyBorder="0" applyProtection="0">
      <alignment horizontal="left"/>
    </xf>
    <xf numFmtId="0" fontId="12" fillId="0" borderId="0" applyNumberFormat="0" applyFill="0" applyBorder="0" applyAlignment="0" applyProtection="0"/>
  </cellStyleXfs>
  <cellXfs count="45">
    <xf numFmtId="0" fontId="0" fillId="0" borderId="0" xfId="0"/>
    <xf numFmtId="0" fontId="2" fillId="0" borderId="0" xfId="0" applyFont="1" applyBorder="1"/>
    <xf numFmtId="0" fontId="5" fillId="0" borderId="0" xfId="0" applyFont="1" applyBorder="1"/>
    <xf numFmtId="0" fontId="6" fillId="0" borderId="4" xfId="0" applyFont="1" applyBorder="1" applyAlignment="1">
      <alignment horizontal="left" indent="1"/>
    </xf>
    <xf numFmtId="164" fontId="4" fillId="0" borderId="5" xfId="1" applyNumberFormat="1" applyFont="1" applyFill="1" applyBorder="1" applyAlignment="1">
      <alignment horizontal="right"/>
    </xf>
    <xf numFmtId="0" fontId="4" fillId="3" borderId="3" xfId="0" applyFont="1" applyFill="1" applyBorder="1" applyAlignment="1">
      <alignment horizontal="left"/>
    </xf>
    <xf numFmtId="164" fontId="4" fillId="3" borderId="6" xfId="1" applyNumberFormat="1" applyFont="1" applyFill="1" applyBorder="1" applyAlignment="1">
      <alignment horizontal="right"/>
    </xf>
    <xf numFmtId="164" fontId="4" fillId="3" borderId="7" xfId="1" applyNumberFormat="1" applyFont="1" applyFill="1" applyBorder="1" applyAlignment="1">
      <alignment horizontal="right"/>
    </xf>
    <xf numFmtId="3" fontId="4" fillId="3" borderId="6" xfId="1" applyNumberFormat="1" applyFont="1" applyFill="1" applyBorder="1" applyAlignment="1">
      <alignment horizontal="right"/>
    </xf>
    <xf numFmtId="3" fontId="4" fillId="3" borderId="8" xfId="1" applyNumberFormat="1" applyFont="1" applyFill="1" applyBorder="1" applyAlignment="1">
      <alignment horizontal="right"/>
    </xf>
    <xf numFmtId="0" fontId="4" fillId="3" borderId="9" xfId="0" applyNumberFormat="1" applyFont="1" applyFill="1" applyBorder="1" applyAlignment="1">
      <alignment horizontal="left"/>
    </xf>
    <xf numFmtId="164" fontId="4" fillId="3" borderId="10" xfId="1" applyNumberFormat="1" applyFont="1" applyFill="1" applyBorder="1" applyAlignment="1">
      <alignment horizontal="right"/>
    </xf>
    <xf numFmtId="164" fontId="4" fillId="3" borderId="11" xfId="1" applyNumberFormat="1" applyFont="1" applyFill="1" applyBorder="1" applyAlignment="1">
      <alignment horizontal="right"/>
    </xf>
    <xf numFmtId="3" fontId="4" fillId="3" borderId="10" xfId="1" applyNumberFormat="1" applyFont="1" applyFill="1" applyBorder="1" applyAlignment="1">
      <alignment horizontal="right"/>
    </xf>
    <xf numFmtId="3" fontId="4" fillId="3" borderId="12" xfId="1" applyNumberFormat="1" applyFont="1" applyFill="1" applyBorder="1" applyAlignment="1">
      <alignment horizontal="right"/>
    </xf>
    <xf numFmtId="0" fontId="6" fillId="0" borderId="9" xfId="0" applyFont="1" applyBorder="1" applyAlignment="1">
      <alignment horizontal="left" indent="1"/>
    </xf>
    <xf numFmtId="164" fontId="6" fillId="0" borderId="10" xfId="1" applyNumberFormat="1" applyFont="1" applyBorder="1" applyAlignment="1">
      <alignment horizontal="right"/>
    </xf>
    <xf numFmtId="3" fontId="6" fillId="0" borderId="10" xfId="1" applyNumberFormat="1" applyFont="1" applyBorder="1" applyAlignment="1">
      <alignment horizontal="right"/>
    </xf>
    <xf numFmtId="3" fontId="6" fillId="0" borderId="12" xfId="1" applyNumberFormat="1" applyFont="1" applyBorder="1" applyAlignment="1">
      <alignment horizontal="right"/>
    </xf>
    <xf numFmtId="0" fontId="6" fillId="0" borderId="13" xfId="0" applyFont="1" applyBorder="1" applyAlignment="1">
      <alignment horizontal="left" indent="1"/>
    </xf>
    <xf numFmtId="164" fontId="6" fillId="0" borderId="14" xfId="1" applyNumberFormat="1" applyFont="1" applyBorder="1" applyAlignment="1">
      <alignment horizontal="right"/>
    </xf>
    <xf numFmtId="3" fontId="6" fillId="0" borderId="14" xfId="1" applyNumberFormat="1" applyFont="1" applyBorder="1" applyAlignment="1">
      <alignment horizontal="right"/>
    </xf>
    <xf numFmtId="3" fontId="6" fillId="0" borderId="15" xfId="1" applyNumberFormat="1" applyFont="1" applyBorder="1" applyAlignment="1">
      <alignment horizontal="right"/>
    </xf>
    <xf numFmtId="164" fontId="6" fillId="0" borderId="16" xfId="1" applyNumberFormat="1" applyFont="1" applyBorder="1" applyAlignment="1">
      <alignment horizontal="right"/>
    </xf>
    <xf numFmtId="3" fontId="6" fillId="0" borderId="16" xfId="1" applyNumberFormat="1" applyFont="1" applyBorder="1" applyAlignment="1">
      <alignment horizontal="right"/>
    </xf>
    <xf numFmtId="3" fontId="6" fillId="0" borderId="17" xfId="1" applyNumberFormat="1" applyFont="1" applyBorder="1" applyAlignment="1">
      <alignment horizontal="right"/>
    </xf>
    <xf numFmtId="0" fontId="2" fillId="0" borderId="0" xfId="0" applyFont="1" applyFill="1" applyBorder="1"/>
    <xf numFmtId="0" fontId="12" fillId="0" borderId="0" xfId="11" applyAlignment="1">
      <alignment horizontal="right"/>
    </xf>
    <xf numFmtId="0" fontId="11" fillId="0" borderId="0" xfId="0" applyFont="1" applyBorder="1" applyAlignment="1">
      <alignment horizontal="center" wrapText="1"/>
    </xf>
    <xf numFmtId="164" fontId="6" fillId="0" borderId="11" xfId="1" applyNumberFormat="1" applyFont="1" applyBorder="1" applyAlignment="1">
      <alignment horizontal="right"/>
    </xf>
    <xf numFmtId="164" fontId="6" fillId="0" borderId="20" xfId="1" applyNumberFormat="1" applyFont="1" applyBorder="1" applyAlignment="1">
      <alignment horizontal="right"/>
    </xf>
    <xf numFmtId="164" fontId="6" fillId="0" borderId="21" xfId="1" applyNumberFormat="1" applyFont="1" applyBorder="1" applyAlignment="1">
      <alignment horizontal="right"/>
    </xf>
    <xf numFmtId="49" fontId="5" fillId="0" borderId="26" xfId="0" applyNumberFormat="1" applyFont="1" applyFill="1" applyBorder="1" applyAlignment="1">
      <alignment horizontal="right" vertical="center"/>
    </xf>
    <xf numFmtId="49" fontId="5" fillId="0" borderId="26" xfId="0" quotePrefix="1" applyNumberFormat="1" applyFont="1" applyFill="1" applyBorder="1" applyAlignment="1">
      <alignment horizontal="right" vertical="center"/>
    </xf>
    <xf numFmtId="164" fontId="2" fillId="0" borderId="0" xfId="0" applyNumberFormat="1" applyFont="1" applyBorder="1"/>
    <xf numFmtId="49" fontId="5" fillId="0" borderId="27" xfId="0" applyNumberFormat="1" applyFont="1" applyFill="1" applyBorder="1" applyAlignment="1">
      <alignment horizontal="right" vertical="center"/>
    </xf>
    <xf numFmtId="0" fontId="3" fillId="3" borderId="3" xfId="0" applyFont="1" applyFill="1" applyBorder="1" applyAlignment="1">
      <alignment horizontal="center" vertical="center"/>
    </xf>
    <xf numFmtId="164" fontId="4" fillId="3" borderId="24" xfId="1" applyNumberFormat="1" applyFont="1" applyFill="1" applyBorder="1" applyAlignment="1">
      <alignment horizontal="center" vertical="center"/>
    </xf>
    <xf numFmtId="0" fontId="3" fillId="3" borderId="22" xfId="0" applyFont="1" applyFill="1" applyBorder="1" applyAlignment="1">
      <alignment horizontal="center" vertical="center"/>
    </xf>
    <xf numFmtId="0" fontId="11" fillId="0" borderId="2" xfId="0" applyFont="1" applyBorder="1" applyAlignment="1">
      <alignment horizontal="center" wrapText="1"/>
    </xf>
    <xf numFmtId="0" fontId="3" fillId="3" borderId="23" xfId="0" applyFont="1" applyFill="1" applyBorder="1" applyAlignment="1">
      <alignment horizontal="center" vertical="center"/>
    </xf>
    <xf numFmtId="0" fontId="3" fillId="3" borderId="22" xfId="0" applyFont="1" applyFill="1" applyBorder="1" applyAlignment="1">
      <alignment horizontal="center" vertical="center"/>
    </xf>
    <xf numFmtId="164" fontId="4" fillId="3" borderId="23" xfId="1" applyNumberFormat="1" applyFont="1" applyFill="1" applyBorder="1" applyAlignment="1">
      <alignment horizontal="center" vertical="center" wrapText="1"/>
    </xf>
    <xf numFmtId="164" fontId="4" fillId="3" borderId="22" xfId="1" applyNumberFormat="1" applyFont="1" applyFill="1" applyBorder="1" applyAlignment="1">
      <alignment horizontal="center" vertical="center" wrapText="1"/>
    </xf>
    <xf numFmtId="164" fontId="4" fillId="3" borderId="25" xfId="1" applyNumberFormat="1" applyFont="1" applyFill="1" applyBorder="1" applyAlignment="1">
      <alignment horizontal="center" vertical="center" wrapText="1"/>
    </xf>
  </cellXfs>
  <cellStyles count="12">
    <cellStyle name="CABECALHO" xfId="2"/>
    <cellStyle name="DADOS" xfId="3"/>
    <cellStyle name="Hiperligação" xfId="11" builtinId="8"/>
    <cellStyle name="Normal" xfId="0" builtinId="0"/>
    <cellStyle name="Normal 2" xfId="4"/>
    <cellStyle name="Normal 3" xfId="5"/>
    <cellStyle name="Note 2" xfId="6"/>
    <cellStyle name="NUMLINHA" xfId="7"/>
    <cellStyle name="Percentagem" xfId="1" builtinId="5"/>
    <cellStyle name="Percentagem 2" xfId="8"/>
    <cellStyle name="QDTITULO" xfId="9"/>
    <cellStyle name="TITCOLUNA"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609599</xdr:colOff>
      <xdr:row>1</xdr:row>
      <xdr:rowOff>0</xdr:rowOff>
    </xdr:from>
    <xdr:to>
      <xdr:col>15</xdr:col>
      <xdr:colOff>9525</xdr:colOff>
      <xdr:row>1</xdr:row>
      <xdr:rowOff>409561</xdr:rowOff>
    </xdr:to>
    <xdr:sp macro="" textlink="">
      <xdr:nvSpPr>
        <xdr:cNvPr id="2" name="Rectângulo arredondado 1"/>
        <xdr:cNvSpPr/>
      </xdr:nvSpPr>
      <xdr:spPr>
        <a:xfrm>
          <a:off x="1219199" y="190500"/>
          <a:ext cx="7934326" cy="409561"/>
        </a:xfrm>
        <a:prstGeom prst="round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pt-PT" sz="1600" b="1"/>
            <a:t>Indicador Local de Desemprego Registado</a:t>
          </a:r>
          <a:endParaRPr lang="pt-PT" sz="1600" b="1">
            <a:solidFill>
              <a:schemeClr val="bg1"/>
            </a:solidFill>
          </a:endParaRPr>
        </a:p>
      </xdr:txBody>
    </xdr:sp>
    <xdr:clientData/>
  </xdr:twoCellAnchor>
  <xdr:twoCellAnchor>
    <xdr:from>
      <xdr:col>1</xdr:col>
      <xdr:colOff>600076</xdr:colOff>
      <xdr:row>3</xdr:row>
      <xdr:rowOff>57148</xdr:rowOff>
    </xdr:from>
    <xdr:to>
      <xdr:col>15</xdr:col>
      <xdr:colOff>0</xdr:colOff>
      <xdr:row>40</xdr:row>
      <xdr:rowOff>66675</xdr:rowOff>
    </xdr:to>
    <mc:AlternateContent xmlns:mc="http://schemas.openxmlformats.org/markup-compatibility/2006" xmlns:a14="http://schemas.microsoft.com/office/drawing/2010/main">
      <mc:Choice Requires="a14">
        <xdr:sp macro="" textlink="">
          <xdr:nvSpPr>
            <xdr:cNvPr id="4" name="CaixaDeTexto 3"/>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100">
                  <a:solidFill>
                    <a:schemeClr val="dk1"/>
                  </a:solidFill>
                  <a:effectLst/>
                  <a:latin typeface="+mn-lt"/>
                  <a:ea typeface="+mn-ea"/>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Não sendo uma taxa de desemprego, o ILDR tende, mesmo assim, a acompanhar o sentido da evolução da taxa de desemprego estimada pelo INE, conforme ilustra o gráfico seguinte.</a:t>
              </a:r>
            </a:p>
            <a:p>
              <a:endParaRPr lang="pt-PT" sz="800">
                <a:effectLst/>
              </a:endParaRPr>
            </a:p>
            <a:p>
              <a:pPr algn="ctr"/>
              <a:r>
                <a:rPr lang="pt-PT" sz="1100" b="1">
                  <a:solidFill>
                    <a:schemeClr val="dk1"/>
                  </a:solidFill>
                  <a:effectLst/>
                  <a:latin typeface="+mn-lt"/>
                  <a:ea typeface="+mn-ea"/>
                  <a:cs typeface="+mn-cs"/>
                </a:rPr>
                <a:t>ILDR e Taxa de Desemprego na Região do Norte</a:t>
              </a:r>
              <a:endParaRPr lang="pt-PT" sz="1100">
                <a:solidFill>
                  <a:schemeClr val="dk1"/>
                </a:solidFill>
                <a:effectLst/>
                <a:latin typeface="+mn-lt"/>
                <a:ea typeface="+mn-ea"/>
                <a:cs typeface="+mn-cs"/>
              </a:endParaRPr>
            </a:p>
            <a:p>
              <a:pPr algn="ctr"/>
              <a:endParaRPr lang="pt-PT" sz="8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ILDR é calculado numa base anual da seguinte forma:</a:t>
              </a:r>
            </a:p>
            <a:p>
              <a:endParaRPr lang="pt-PT" sz="800" i="1">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pt-PT" sz="1100" i="1">
                        <a:solidFill>
                          <a:schemeClr val="dk1"/>
                        </a:solidFill>
                        <a:effectLst/>
                        <a:latin typeface="Cambria Math"/>
                        <a:ea typeface="+mn-ea"/>
                        <a:cs typeface="+mn-cs"/>
                      </a:rPr>
                      <m:t>𝐼𝐿𝐷𝑅</m:t>
                    </m:r>
                    <m:r>
                      <a:rPr lang="pt-PT" sz="1100" i="1">
                        <a:solidFill>
                          <a:schemeClr val="dk1"/>
                        </a:solidFill>
                        <a:effectLst/>
                        <a:latin typeface="Cambria Math"/>
                        <a:ea typeface="+mn-ea"/>
                        <a:cs typeface="+mn-cs"/>
                      </a:rPr>
                      <m:t>=</m:t>
                    </m:r>
                    <m:f>
                      <m:fPr>
                        <m:ctrlPr>
                          <a:rPr lang="pt-PT" sz="1100" i="1">
                            <a:solidFill>
                              <a:schemeClr val="dk1"/>
                            </a:solidFill>
                            <a:effectLst/>
                            <a:latin typeface="Cambria Math" panose="02040503050406030204" pitchFamily="18" charset="0"/>
                            <a:ea typeface="+mn-ea"/>
                            <a:cs typeface="+mn-cs"/>
                          </a:rPr>
                        </m:ctrlPr>
                      </m:fPr>
                      <m:num>
                        <m:r>
                          <a:rPr lang="pt-PT" sz="1100" i="1">
                            <a:solidFill>
                              <a:schemeClr val="dk1"/>
                            </a:solidFill>
                            <a:effectLst/>
                            <a:latin typeface="Cambria Math"/>
                            <a:ea typeface="+mn-ea"/>
                            <a:cs typeface="+mn-cs"/>
                          </a:rPr>
                          <m:t>𝑉𝑎𝑙𝑜𝑟</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𝑚</m:t>
                        </m:r>
                        <m:r>
                          <a:rPr lang="pt-PT" sz="1100" i="1">
                            <a:solidFill>
                              <a:schemeClr val="dk1"/>
                            </a:solidFill>
                            <a:effectLst/>
                            <a:latin typeface="Cambria Math"/>
                            <a:ea typeface="+mn-ea"/>
                            <a:cs typeface="+mn-cs"/>
                          </a:rPr>
                          <m:t>é</m:t>
                        </m:r>
                        <m:r>
                          <a:rPr lang="pt-PT" sz="1100" i="1">
                            <a:solidFill>
                              <a:schemeClr val="dk1"/>
                            </a:solidFill>
                            <a:effectLst/>
                            <a:latin typeface="Cambria Math"/>
                            <a:ea typeface="+mn-ea"/>
                            <a:cs typeface="+mn-cs"/>
                          </a:rPr>
                          <m:t>𝑑𝑖𝑜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𝑎𝑛𝑢𝑎𝑙</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𝐷𝑒𝑠𝑒𝑚𝑝𝑟𝑒𝑔𝑜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𝑅𝑒𝑔𝑖𝑠𝑡𝑎𝑑𝑜</m:t>
                        </m:r>
                      </m:num>
                      <m:den>
                        <m:r>
                          <a:rPr lang="pt-PT" sz="1100" i="1">
                            <a:solidFill>
                              <a:schemeClr val="dk1"/>
                            </a:solidFill>
                            <a:effectLst/>
                            <a:latin typeface="Cambria Math"/>
                            <a:ea typeface="+mn-ea"/>
                            <a:cs typeface="+mn-cs"/>
                          </a:rPr>
                          <m:t>𝑃𝑜𝑝𝑢𝑙𝑎</m:t>
                        </m:r>
                        <m:r>
                          <a:rPr lang="pt-PT" sz="1100" i="1">
                            <a:solidFill>
                              <a:schemeClr val="dk1"/>
                            </a:solidFill>
                            <a:effectLst/>
                            <a:latin typeface="Cambria Math"/>
                            <a:ea typeface="+mn-ea"/>
                            <a:cs typeface="+mn-cs"/>
                          </a:rPr>
                          <m:t>çã</m:t>
                        </m:r>
                        <m:r>
                          <a:rPr lang="pt-PT" sz="1100" i="1">
                            <a:solidFill>
                              <a:schemeClr val="dk1"/>
                            </a:solidFill>
                            <a:effectLst/>
                            <a:latin typeface="Cambria Math"/>
                            <a:ea typeface="+mn-ea"/>
                            <a:cs typeface="+mn-cs"/>
                          </a:rPr>
                          <m:t>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𝑚</m:t>
                        </m:r>
                        <m:r>
                          <a:rPr lang="pt-PT" sz="1100" i="1">
                            <a:solidFill>
                              <a:schemeClr val="dk1"/>
                            </a:solidFill>
                            <a:effectLst/>
                            <a:latin typeface="Cambria Math"/>
                            <a:ea typeface="+mn-ea"/>
                            <a:cs typeface="+mn-cs"/>
                          </a:rPr>
                          <m:t>é</m:t>
                        </m:r>
                        <m:r>
                          <a:rPr lang="pt-PT" sz="1100" i="1">
                            <a:solidFill>
                              <a:schemeClr val="dk1"/>
                            </a:solidFill>
                            <a:effectLst/>
                            <a:latin typeface="Cambria Math"/>
                            <a:ea typeface="+mn-ea"/>
                            <a:cs typeface="+mn-cs"/>
                          </a:rPr>
                          <m:t>𝑑𝑖𝑎</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𝑑𝑜𝑠</m:t>
                        </m:r>
                        <m:r>
                          <a:rPr lang="pt-PT" sz="1100" i="1">
                            <a:solidFill>
                              <a:schemeClr val="dk1"/>
                            </a:solidFill>
                            <a:effectLst/>
                            <a:latin typeface="Cambria Math"/>
                            <a:ea typeface="+mn-ea"/>
                            <a:cs typeface="+mn-cs"/>
                          </a:rPr>
                          <m:t> 15 </m:t>
                        </m:r>
                        <m:r>
                          <a:rPr lang="pt-PT" sz="1100" i="1">
                            <a:solidFill>
                              <a:schemeClr val="dk1"/>
                            </a:solidFill>
                            <a:effectLst/>
                            <a:latin typeface="Cambria Math"/>
                            <a:ea typeface="+mn-ea"/>
                            <a:cs typeface="+mn-cs"/>
                          </a:rPr>
                          <m:t>𝑎𝑜𝑠</m:t>
                        </m:r>
                        <m:r>
                          <a:rPr lang="pt-PT" sz="1100" i="1">
                            <a:solidFill>
                              <a:schemeClr val="dk1"/>
                            </a:solidFill>
                            <a:effectLst/>
                            <a:latin typeface="Cambria Math"/>
                            <a:ea typeface="+mn-ea"/>
                            <a:cs typeface="+mn-cs"/>
                          </a:rPr>
                          <m:t> 64 </m:t>
                        </m:r>
                        <m:r>
                          <a:rPr lang="pt-PT" sz="1100" i="1">
                            <a:solidFill>
                              <a:schemeClr val="dk1"/>
                            </a:solidFill>
                            <a:effectLst/>
                            <a:latin typeface="Cambria Math"/>
                            <a:ea typeface="+mn-ea"/>
                            <a:cs typeface="+mn-cs"/>
                          </a:rPr>
                          <m:t>𝑎𝑛𝑜𝑠</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𝑑𝑒</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𝑖𝑑𝑎𝑑𝑒</m:t>
                        </m:r>
                      </m:den>
                    </m:f>
                  </m:oMath>
                </m:oMathPara>
              </a14:m>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corresponde à média artimética entre as estimativas (a 31 de dezembro) para os anos </a:t>
              </a:r>
              <a:r>
                <a:rPr lang="pt-PT" sz="1100" i="1">
                  <a:solidFill>
                    <a:schemeClr val="dk1"/>
                  </a:solidFill>
                  <a:effectLst/>
                  <a:latin typeface="+mn-lt"/>
                  <a:ea typeface="+mn-ea"/>
                  <a:cs typeface="+mn-cs"/>
                </a:rPr>
                <a:t>t-1</a:t>
              </a:r>
              <a:r>
                <a:rPr lang="pt-PT" sz="1100">
                  <a:solidFill>
                    <a:schemeClr val="dk1"/>
                  </a:solidFill>
                  <a:effectLst/>
                  <a:latin typeface="+mn-lt"/>
                  <a:ea typeface="+mn-ea"/>
                  <a:cs typeface="+mn-cs"/>
                </a:rPr>
                <a:t> e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A fórmula de cálculo do ILDR pode ser aplicada a um qualquer concelho ou também a um qualquer somatório de concelhos, permitindo desse modo obter valores por NUTS III e também para a região NUTS II.</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100"/>
            </a:p>
          </xdr:txBody>
        </xdr:sp>
      </mc:Choice>
      <mc:Fallback xmlns="">
        <xdr:sp macro="" textlink="">
          <xdr:nvSpPr>
            <xdr:cNvPr id="4" name="CaixaDeTexto 3"/>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100">
                  <a:solidFill>
                    <a:schemeClr val="dk1"/>
                  </a:solidFill>
                  <a:effectLst/>
                  <a:latin typeface="+mn-lt"/>
                  <a:ea typeface="+mn-ea"/>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Não sendo uma taxa de desemprego, o ILDR tende, mesmo assim, a acompanhar o sentido da evolução da taxa de desemprego estimada pelo INE, conforme ilustra o gráfico seguinte.</a:t>
              </a:r>
            </a:p>
            <a:p>
              <a:endParaRPr lang="pt-PT" sz="800">
                <a:effectLst/>
              </a:endParaRPr>
            </a:p>
            <a:p>
              <a:pPr algn="ctr"/>
              <a:r>
                <a:rPr lang="pt-PT" sz="1100" b="1">
                  <a:solidFill>
                    <a:schemeClr val="dk1"/>
                  </a:solidFill>
                  <a:effectLst/>
                  <a:latin typeface="+mn-lt"/>
                  <a:ea typeface="+mn-ea"/>
                  <a:cs typeface="+mn-cs"/>
                </a:rPr>
                <a:t>ILDR e Taxa de Desemprego na Região do Norte</a:t>
              </a:r>
              <a:endParaRPr lang="pt-PT" sz="1100">
                <a:solidFill>
                  <a:schemeClr val="dk1"/>
                </a:solidFill>
                <a:effectLst/>
                <a:latin typeface="+mn-lt"/>
                <a:ea typeface="+mn-ea"/>
                <a:cs typeface="+mn-cs"/>
              </a:endParaRPr>
            </a:p>
            <a:p>
              <a:pPr algn="ctr"/>
              <a:endParaRPr lang="pt-PT" sz="8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ILDR é calculado numa base anual da seguinte forma:</a:t>
              </a:r>
            </a:p>
            <a:p>
              <a:endParaRPr lang="pt-PT" sz="800" i="1">
                <a:solidFill>
                  <a:schemeClr val="dk1"/>
                </a:solidFill>
                <a:effectLst/>
                <a:latin typeface="+mn-lt"/>
                <a:ea typeface="+mn-ea"/>
                <a:cs typeface="+mn-cs"/>
              </a:endParaRPr>
            </a:p>
            <a:p>
              <a:pPr/>
              <a:r>
                <a:rPr lang="pt-PT" sz="1100" i="0">
                  <a:solidFill>
                    <a:schemeClr val="dk1"/>
                  </a:solidFill>
                  <a:effectLst/>
                  <a:latin typeface="Cambria Math"/>
                  <a:ea typeface="+mn-ea"/>
                  <a:cs typeface="+mn-cs"/>
                </a:rPr>
                <a:t>𝐼𝐿𝐷𝑅=</a:t>
              </a:r>
              <a:r>
                <a:rPr lang="pt-PT" sz="1100" i="0">
                  <a:solidFill>
                    <a:schemeClr val="dk1"/>
                  </a:solidFill>
                  <a:effectLst/>
                  <a:latin typeface="Cambria Math" panose="02040503050406030204" pitchFamily="18" charset="0"/>
                  <a:ea typeface="+mn-ea"/>
                  <a:cs typeface="+mn-cs"/>
                </a:rPr>
                <a:t>(</a:t>
              </a:r>
              <a:r>
                <a:rPr lang="pt-PT" sz="1100" i="0">
                  <a:solidFill>
                    <a:schemeClr val="dk1"/>
                  </a:solidFill>
                  <a:effectLst/>
                  <a:latin typeface="Cambria Math"/>
                  <a:ea typeface="+mn-ea"/>
                  <a:cs typeface="+mn-cs"/>
                </a:rPr>
                <a:t>𝑉𝑎𝑙𝑜𝑟 𝑚é𝑑𝑖𝑜 𝑎𝑛𝑢𝑎𝑙 𝑑𝑜 𝐷𝑒𝑠𝑒𝑚𝑝𝑟𝑒𝑔𝑜 𝑅𝑒𝑔𝑖𝑠𝑡𝑎𝑑𝑜</a:t>
              </a:r>
              <a:r>
                <a:rPr lang="pt-PT" sz="1100" i="0">
                  <a:solidFill>
                    <a:schemeClr val="dk1"/>
                  </a:solidFill>
                  <a:effectLst/>
                  <a:latin typeface="Cambria Math" panose="02040503050406030204" pitchFamily="18" charset="0"/>
                  <a:ea typeface="+mn-ea"/>
                  <a:cs typeface="+mn-cs"/>
                </a:rPr>
                <a:t>)/(</a:t>
              </a:r>
              <a:r>
                <a:rPr lang="pt-PT" sz="1100" i="0">
                  <a:solidFill>
                    <a:schemeClr val="dk1"/>
                  </a:solidFill>
                  <a:effectLst/>
                  <a:latin typeface="Cambria Math"/>
                  <a:ea typeface="+mn-ea"/>
                  <a:cs typeface="+mn-cs"/>
                </a:rPr>
                <a:t>𝑃𝑜𝑝𝑢𝑙𝑎çã𝑜 𝑚é𝑑𝑖𝑎 𝑑𝑜𝑠 15 𝑎𝑜𝑠 64 𝑎𝑛𝑜𝑠 𝑑𝑒 𝑖𝑑𝑎𝑑𝑒</a:t>
              </a:r>
              <a:r>
                <a:rPr lang="pt-PT" sz="1100" i="0">
                  <a:solidFill>
                    <a:schemeClr val="dk1"/>
                  </a:solidFill>
                  <a:effectLst/>
                  <a:latin typeface="Cambria Math" panose="02040503050406030204" pitchFamily="18" charset="0"/>
                  <a:ea typeface="+mn-ea"/>
                  <a:cs typeface="+mn-cs"/>
                </a:rPr>
                <a:t>)</a:t>
              </a:r>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corresponde à média artimética entre as estimativas (a 31 de dezembro) para os anos </a:t>
              </a:r>
              <a:r>
                <a:rPr lang="pt-PT" sz="1100" i="1">
                  <a:solidFill>
                    <a:schemeClr val="dk1"/>
                  </a:solidFill>
                  <a:effectLst/>
                  <a:latin typeface="+mn-lt"/>
                  <a:ea typeface="+mn-ea"/>
                  <a:cs typeface="+mn-cs"/>
                </a:rPr>
                <a:t>t-1</a:t>
              </a:r>
              <a:r>
                <a:rPr lang="pt-PT" sz="1100">
                  <a:solidFill>
                    <a:schemeClr val="dk1"/>
                  </a:solidFill>
                  <a:effectLst/>
                  <a:latin typeface="+mn-lt"/>
                  <a:ea typeface="+mn-ea"/>
                  <a:cs typeface="+mn-cs"/>
                </a:rPr>
                <a:t> e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A fórmula de cálculo do ILDR pode ser aplicada a um qualquer concelho ou também a um qualquer somatório de concelhos, permitindo desse modo obter valores por NUTS III e também para a região NUTS II.</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100"/>
            </a:p>
          </xdr:txBody>
        </xdr:sp>
      </mc:Fallback>
    </mc:AlternateContent>
    <xdr:clientData/>
  </xdr:twoCellAnchor>
  <xdr:twoCellAnchor editAs="oneCell">
    <xdr:from>
      <xdr:col>5</xdr:col>
      <xdr:colOff>266700</xdr:colOff>
      <xdr:row>13</xdr:row>
      <xdr:rowOff>38101</xdr:rowOff>
    </xdr:from>
    <xdr:to>
      <xdr:col>11</xdr:col>
      <xdr:colOff>381013</xdr:colOff>
      <xdr:row>26</xdr:row>
      <xdr:rowOff>9601</xdr:rowOff>
    </xdr:to>
    <xdr:pic>
      <xdr:nvPicPr>
        <xdr:cNvPr id="5" name="Imagem 4"/>
        <xdr:cNvPicPr>
          <a:picLocks noChangeAspect="1"/>
        </xdr:cNvPicPr>
      </xdr:nvPicPr>
      <xdr:blipFill rotWithShape="1">
        <a:blip xmlns:r="http://schemas.openxmlformats.org/officeDocument/2006/relationships" r:embed="rId1"/>
        <a:srcRect l="3957" t="9376" b="2779"/>
        <a:stretch/>
      </xdr:blipFill>
      <xdr:spPr>
        <a:xfrm>
          <a:off x="3314700" y="2800351"/>
          <a:ext cx="3771913" cy="24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17317</xdr:rowOff>
    </xdr:from>
    <xdr:to>
      <xdr:col>1</xdr:col>
      <xdr:colOff>1896341</xdr:colOff>
      <xdr:row>1</xdr:row>
      <xdr:rowOff>147204</xdr:rowOff>
    </xdr:to>
    <xdr:pic>
      <xdr:nvPicPr>
        <xdr:cNvPr id="3" name="Imagem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492" t="18261" r="10275" b="21111"/>
        <a:stretch/>
      </xdr:blipFill>
      <xdr:spPr>
        <a:xfrm>
          <a:off x="337705" y="17317"/>
          <a:ext cx="1896341" cy="718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Norte%20Conjuntura\DADOS_ESTATISTICOS_De_varias_entidades\IEFP\Dados%20por%20concelho\NC.%20Desemprego%20Registado%20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mensais"/>
      <sheetName val="Introduzir valores"/>
      <sheetName val="Vh mensais"/>
      <sheetName val="V em cadeia mensais"/>
      <sheetName val="Médias Trimestrais "/>
      <sheetName val="Vh Trimestrais"/>
      <sheetName val="v em cadeia Trimestrais"/>
      <sheetName val="Médias anuais"/>
      <sheetName val="VH anuais"/>
      <sheetName val=" Quadro 20 mun (val abs)"/>
      <sheetName val=" Quadro 20 mun (vah)"/>
      <sheetName val="Pop Residente média 15a64 "/>
      <sheetName val="ILDR 15_64 "/>
      <sheetName val="Folha síntese-gráfico"/>
      <sheetName val="GR. Desemprego registado mensal"/>
      <sheetName val="Gr variação em cadeia (N)"/>
      <sheetName val="Gr variação em cadeia (N) (2)"/>
      <sheetName val="Gr variação homologa (N) ( (3"/>
      <sheetName val="AMP"/>
      <sheetName val="TMS"/>
      <sheetName val="Ave"/>
      <sheetName val="Cávado"/>
      <sheetName val="Todas as outras"/>
      <sheetName val="Gr variação homologa (AL) (  (2"/>
      <sheetName val="Gr variação homologa (TS) ( (2"/>
      <sheetName val="Gráfico1"/>
      <sheetName val="Gráfico1 (2)"/>
      <sheetName val="Gr variação homóloga (Ave)"/>
      <sheetName val="Gr variação homóloga (AMP) (2)"/>
      <sheetName val="Gr variação homóloga (Cáva) (3)"/>
      <sheetName val="Gr variação homóloga (Douro) (4"/>
      <sheetName val="Gr variação homóloga (Alto Tâm)"/>
      <sheetName val="Gr variação homóloga (TTM) (2"/>
      <sheetName val="GR. Desemprego registado me (2"/>
      <sheetName val="Quadro NUTS3 (Val_Hom) "/>
      <sheetName val="Quadro NUTS3 (Var_Cad) "/>
      <sheetName val="Quadro NUTS3 (VH)"/>
      <sheetName val="Quadro NUTS3 (Valor a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O3"/>
  <sheetViews>
    <sheetView showGridLines="0" workbookViewId="0">
      <selection activeCell="S17" sqref="S17"/>
    </sheetView>
  </sheetViews>
  <sheetFormatPr defaultRowHeight="15" x14ac:dyDescent="0.25"/>
  <cols>
    <col min="3" max="3" width="9.140625" customWidth="1"/>
  </cols>
  <sheetData>
    <row r="2" spans="15:15" ht="37.5" customHeight="1" x14ac:dyDescent="0.25"/>
    <row r="3" spans="15:15" x14ac:dyDescent="0.25">
      <c r="O3" s="27" t="s">
        <v>106</v>
      </c>
    </row>
  </sheetData>
  <hyperlinks>
    <hyperlink ref="O3" location="'ILDR resultados'!A1" display="IDLR Resultado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
  <sheetViews>
    <sheetView showGridLines="0" tabSelected="1" zoomScale="110" zoomScaleNormal="110" workbookViewId="0">
      <pane xSplit="2" ySplit="4" topLeftCell="C5" activePane="bottomRight" state="frozen"/>
      <selection pane="topRight" activeCell="C1" sqref="C1"/>
      <selection pane="bottomLeft" activeCell="A5" sqref="A5"/>
      <selection pane="bottomRight" activeCell="Y1" sqref="Y1"/>
    </sheetView>
  </sheetViews>
  <sheetFormatPr defaultRowHeight="12.75" x14ac:dyDescent="0.2"/>
  <cols>
    <col min="1" max="1" width="5" style="1" customWidth="1"/>
    <col min="2" max="2" width="34" style="1" customWidth="1"/>
    <col min="3" max="11" width="8" style="1" customWidth="1"/>
    <col min="12" max="12" width="8.140625" style="1" customWidth="1"/>
    <col min="13" max="13" width="0.7109375" style="26" customWidth="1"/>
    <col min="14" max="14" width="10.5703125" style="26" customWidth="1"/>
    <col min="15" max="23" width="10.5703125" style="1" customWidth="1"/>
    <col min="24" max="16384" width="9.140625" style="1"/>
  </cols>
  <sheetData>
    <row r="1" spans="1:24" ht="46.5" customHeight="1" x14ac:dyDescent="0.2">
      <c r="L1" s="1" t="s">
        <v>109</v>
      </c>
      <c r="M1" s="1"/>
      <c r="N1" s="1"/>
    </row>
    <row r="2" spans="1:24" ht="33.75" customHeight="1" thickBot="1" x14ac:dyDescent="0.4">
      <c r="B2" s="39" t="s">
        <v>112</v>
      </c>
      <c r="C2" s="39"/>
      <c r="D2" s="39"/>
      <c r="E2" s="39"/>
      <c r="F2" s="39"/>
      <c r="G2" s="39"/>
      <c r="H2" s="39"/>
      <c r="I2" s="39"/>
      <c r="J2" s="39"/>
      <c r="K2" s="39"/>
      <c r="L2" s="39"/>
      <c r="M2" s="39"/>
      <c r="N2" s="39"/>
      <c r="O2" s="39"/>
      <c r="P2" s="39"/>
      <c r="Q2" s="39"/>
      <c r="R2" s="39"/>
      <c r="S2" s="39"/>
      <c r="T2" s="39"/>
      <c r="U2" s="39"/>
      <c r="V2" s="28"/>
      <c r="W2" s="28"/>
    </row>
    <row r="3" spans="1:24" s="2" customFormat="1" ht="42.75" customHeight="1" x14ac:dyDescent="0.3">
      <c r="B3" s="36" t="s">
        <v>0</v>
      </c>
      <c r="C3" s="40" t="s">
        <v>1</v>
      </c>
      <c r="D3" s="41"/>
      <c r="E3" s="41"/>
      <c r="F3" s="41"/>
      <c r="G3" s="41"/>
      <c r="H3" s="41"/>
      <c r="I3" s="41"/>
      <c r="J3" s="41"/>
      <c r="K3" s="41"/>
      <c r="L3" s="38"/>
      <c r="M3" s="37"/>
      <c r="N3" s="42" t="s">
        <v>2</v>
      </c>
      <c r="O3" s="43"/>
      <c r="P3" s="43"/>
      <c r="Q3" s="43"/>
      <c r="R3" s="43"/>
      <c r="S3" s="43"/>
      <c r="T3" s="43"/>
      <c r="U3" s="43"/>
      <c r="V3" s="43"/>
      <c r="W3" s="44"/>
    </row>
    <row r="4" spans="1:24" ht="22.5" customHeight="1" thickBot="1" x14ac:dyDescent="0.35">
      <c r="B4" s="3" t="s">
        <v>3</v>
      </c>
      <c r="C4" s="32" t="s">
        <v>4</v>
      </c>
      <c r="D4" s="33" t="s">
        <v>5</v>
      </c>
      <c r="E4" s="32" t="s">
        <v>6</v>
      </c>
      <c r="F4" s="33" t="s">
        <v>7</v>
      </c>
      <c r="G4" s="32" t="s">
        <v>8</v>
      </c>
      <c r="H4" s="33" t="s">
        <v>9</v>
      </c>
      <c r="I4" s="32" t="s">
        <v>107</v>
      </c>
      <c r="J4" s="32" t="s">
        <v>108</v>
      </c>
      <c r="K4" s="32" t="s">
        <v>110</v>
      </c>
      <c r="L4" s="32" t="s">
        <v>111</v>
      </c>
      <c r="M4" s="4"/>
      <c r="N4" s="32" t="s">
        <v>4</v>
      </c>
      <c r="O4" s="32" t="s">
        <v>5</v>
      </c>
      <c r="P4" s="33" t="s">
        <v>6</v>
      </c>
      <c r="Q4" s="32" t="s">
        <v>7</v>
      </c>
      <c r="R4" s="33" t="s">
        <v>8</v>
      </c>
      <c r="S4" s="32" t="s">
        <v>9</v>
      </c>
      <c r="T4" s="33" t="s">
        <v>107</v>
      </c>
      <c r="U4" s="32" t="s">
        <v>108</v>
      </c>
      <c r="V4" s="32" t="s">
        <v>110</v>
      </c>
      <c r="W4" s="35" t="s">
        <v>111</v>
      </c>
    </row>
    <row r="5" spans="1:24" ht="18" x14ac:dyDescent="0.3">
      <c r="B5" s="5" t="s">
        <v>10</v>
      </c>
      <c r="C5" s="6">
        <v>9.4</v>
      </c>
      <c r="D5" s="6">
        <v>11.2</v>
      </c>
      <c r="E5" s="6">
        <v>11.9</v>
      </c>
      <c r="F5" s="6">
        <v>11</v>
      </c>
      <c r="G5" s="6">
        <v>9.6999999999999993</v>
      </c>
      <c r="H5" s="6">
        <v>9.1</v>
      </c>
      <c r="I5" s="6">
        <v>7.6</v>
      </c>
      <c r="J5" s="6">
        <v>6.2</v>
      </c>
      <c r="K5" s="6">
        <v>5.4</v>
      </c>
      <c r="L5" s="6">
        <v>6.2</v>
      </c>
      <c r="M5" s="7">
        <v>296353.33333333331</v>
      </c>
      <c r="N5" s="8">
        <v>237488</v>
      </c>
      <c r="O5" s="8">
        <v>280366</v>
      </c>
      <c r="P5" s="8">
        <v>296353</v>
      </c>
      <c r="Q5" s="8">
        <v>271764</v>
      </c>
      <c r="R5" s="8">
        <v>237432</v>
      </c>
      <c r="S5" s="8">
        <v>219363</v>
      </c>
      <c r="T5" s="8">
        <v>183091</v>
      </c>
      <c r="U5" s="8">
        <v>148955</v>
      </c>
      <c r="V5" s="8">
        <v>128974</v>
      </c>
      <c r="W5" s="9">
        <v>147352</v>
      </c>
      <c r="X5" s="34" t="s">
        <v>109</v>
      </c>
    </row>
    <row r="6" spans="1:24" ht="18" x14ac:dyDescent="0.3">
      <c r="A6" s="1">
        <f>IF(T6='[1]Médias anuais'!$V2,0,11)</f>
        <v>11</v>
      </c>
      <c r="B6" s="10" t="s">
        <v>11</v>
      </c>
      <c r="C6" s="11">
        <v>7</v>
      </c>
      <c r="D6" s="11">
        <v>8.3000000000000007</v>
      </c>
      <c r="E6" s="11">
        <v>9</v>
      </c>
      <c r="F6" s="11">
        <v>8</v>
      </c>
      <c r="G6" s="11">
        <v>6.9</v>
      </c>
      <c r="H6" s="11">
        <v>6.3</v>
      </c>
      <c r="I6" s="11">
        <v>4.9000000000000004</v>
      </c>
      <c r="J6" s="11">
        <v>3.5</v>
      </c>
      <c r="K6" s="11">
        <v>3.1</v>
      </c>
      <c r="L6" s="11">
        <v>4.2</v>
      </c>
      <c r="M6" s="12"/>
      <c r="N6" s="13">
        <v>10973</v>
      </c>
      <c r="O6" s="13">
        <v>13020</v>
      </c>
      <c r="P6" s="13">
        <v>13895</v>
      </c>
      <c r="Q6" s="13">
        <v>12231</v>
      </c>
      <c r="R6" s="13">
        <v>10418</v>
      </c>
      <c r="S6" s="13">
        <v>9461</v>
      </c>
      <c r="T6" s="13">
        <v>7235</v>
      </c>
      <c r="U6" s="13">
        <v>5199</v>
      </c>
      <c r="V6" s="13">
        <v>4557</v>
      </c>
      <c r="W6" s="14">
        <v>6118</v>
      </c>
    </row>
    <row r="7" spans="1:24" ht="17.25" customHeight="1" x14ac:dyDescent="0.3">
      <c r="A7" s="1">
        <f>IF(T7='[1]Médias anuais'!$V3,0,11)</f>
        <v>11</v>
      </c>
      <c r="B7" s="15" t="s">
        <v>12</v>
      </c>
      <c r="C7" s="16">
        <v>6.8</v>
      </c>
      <c r="D7" s="16">
        <v>8.3000000000000007</v>
      </c>
      <c r="E7" s="16">
        <v>9.1999999999999993</v>
      </c>
      <c r="F7" s="16">
        <v>7.6</v>
      </c>
      <c r="G7" s="16">
        <v>7</v>
      </c>
      <c r="H7" s="16">
        <v>6.4</v>
      </c>
      <c r="I7" s="16">
        <v>5.0999999999999996</v>
      </c>
      <c r="J7" s="16">
        <v>4.0999999999999996</v>
      </c>
      <c r="K7" s="16">
        <v>3.9</v>
      </c>
      <c r="L7" s="16">
        <v>4.5</v>
      </c>
      <c r="M7" s="29"/>
      <c r="N7" s="17">
        <v>901</v>
      </c>
      <c r="O7" s="17">
        <v>1077</v>
      </c>
      <c r="P7" s="17">
        <v>1180</v>
      </c>
      <c r="Q7" s="17">
        <v>963</v>
      </c>
      <c r="R7" s="17">
        <v>876</v>
      </c>
      <c r="S7" s="17">
        <v>787</v>
      </c>
      <c r="T7" s="17">
        <v>623</v>
      </c>
      <c r="U7" s="17">
        <v>492</v>
      </c>
      <c r="V7" s="17">
        <v>468</v>
      </c>
      <c r="W7" s="18">
        <v>542</v>
      </c>
    </row>
    <row r="8" spans="1:24" ht="17.25" customHeight="1" x14ac:dyDescent="0.3">
      <c r="A8" s="1">
        <f>IF(T8='[1]Médias anuais'!$V4,0,11)</f>
        <v>11</v>
      </c>
      <c r="B8" s="15" t="s">
        <v>13</v>
      </c>
      <c r="C8" s="16">
        <v>6.7</v>
      </c>
      <c r="D8" s="16">
        <v>8.5</v>
      </c>
      <c r="E8" s="16">
        <v>9</v>
      </c>
      <c r="F8" s="16">
        <v>8.6</v>
      </c>
      <c r="G8" s="16">
        <v>7</v>
      </c>
      <c r="H8" s="16">
        <v>6.3</v>
      </c>
      <c r="I8" s="16">
        <v>5</v>
      </c>
      <c r="J8" s="16">
        <v>3.8</v>
      </c>
      <c r="K8" s="16">
        <v>3.3</v>
      </c>
      <c r="L8" s="16">
        <v>4.0999999999999996</v>
      </c>
      <c r="M8" s="29"/>
      <c r="N8" s="17">
        <v>730</v>
      </c>
      <c r="O8" s="17">
        <v>914</v>
      </c>
      <c r="P8" s="17">
        <v>963</v>
      </c>
      <c r="Q8" s="17">
        <v>906</v>
      </c>
      <c r="R8" s="17">
        <v>732</v>
      </c>
      <c r="S8" s="17">
        <v>646</v>
      </c>
      <c r="T8" s="17">
        <v>509</v>
      </c>
      <c r="U8" s="17">
        <v>380</v>
      </c>
      <c r="V8" s="17">
        <v>327</v>
      </c>
      <c r="W8" s="18">
        <v>409</v>
      </c>
    </row>
    <row r="9" spans="1:24" ht="17.25" customHeight="1" x14ac:dyDescent="0.3">
      <c r="A9" s="1">
        <f>IF(T9='[1]Médias anuais'!$V5,0,11)</f>
        <v>11</v>
      </c>
      <c r="B9" s="15" t="s">
        <v>14</v>
      </c>
      <c r="C9" s="16">
        <v>3.3</v>
      </c>
      <c r="D9" s="16">
        <v>4</v>
      </c>
      <c r="E9" s="16">
        <v>5.2</v>
      </c>
      <c r="F9" s="16">
        <v>4.0999999999999996</v>
      </c>
      <c r="G9" s="16">
        <v>4</v>
      </c>
      <c r="H9" s="16">
        <v>4.3</v>
      </c>
      <c r="I9" s="16">
        <v>3.4</v>
      </c>
      <c r="J9" s="16">
        <v>2.9</v>
      </c>
      <c r="K9" s="16">
        <v>2.5</v>
      </c>
      <c r="L9" s="16">
        <v>2.9</v>
      </c>
      <c r="M9" s="29"/>
      <c r="N9" s="17">
        <v>166</v>
      </c>
      <c r="O9" s="17">
        <v>199</v>
      </c>
      <c r="P9" s="17">
        <v>251</v>
      </c>
      <c r="Q9" s="17">
        <v>196</v>
      </c>
      <c r="R9" s="17">
        <v>186</v>
      </c>
      <c r="S9" s="17">
        <v>197</v>
      </c>
      <c r="T9" s="17">
        <v>155</v>
      </c>
      <c r="U9" s="17">
        <v>130</v>
      </c>
      <c r="V9" s="17">
        <v>112</v>
      </c>
      <c r="W9" s="18">
        <v>130</v>
      </c>
    </row>
    <row r="10" spans="1:24" ht="17.25" customHeight="1" x14ac:dyDescent="0.3">
      <c r="A10" s="1">
        <f>IF(T10='[1]Médias anuais'!$V6,0,11)</f>
        <v>11</v>
      </c>
      <c r="B10" s="15" t="s">
        <v>15</v>
      </c>
      <c r="C10" s="16">
        <v>4.3</v>
      </c>
      <c r="D10" s="16">
        <v>5.3</v>
      </c>
      <c r="E10" s="16">
        <v>6.3</v>
      </c>
      <c r="F10" s="16">
        <v>5.8</v>
      </c>
      <c r="G10" s="16">
        <v>5.2</v>
      </c>
      <c r="H10" s="16">
        <v>4.5</v>
      </c>
      <c r="I10" s="16">
        <v>3.6</v>
      </c>
      <c r="J10" s="16">
        <v>3.1</v>
      </c>
      <c r="K10" s="16">
        <v>3</v>
      </c>
      <c r="L10" s="16">
        <v>3.9</v>
      </c>
      <c r="M10" s="29"/>
      <c r="N10" s="17">
        <v>502</v>
      </c>
      <c r="O10" s="17">
        <v>620</v>
      </c>
      <c r="P10" s="17">
        <v>727</v>
      </c>
      <c r="Q10" s="17">
        <v>663</v>
      </c>
      <c r="R10" s="17">
        <v>588</v>
      </c>
      <c r="S10" s="17">
        <v>507</v>
      </c>
      <c r="T10" s="17">
        <v>395</v>
      </c>
      <c r="U10" s="17">
        <v>337</v>
      </c>
      <c r="V10" s="17">
        <v>324</v>
      </c>
      <c r="W10" s="18">
        <v>428</v>
      </c>
    </row>
    <row r="11" spans="1:24" ht="17.25" customHeight="1" x14ac:dyDescent="0.3">
      <c r="A11" s="1">
        <f>IF(T11='[1]Médias anuais'!$V7,0,11)</f>
        <v>11</v>
      </c>
      <c r="B11" s="15" t="s">
        <v>16</v>
      </c>
      <c r="C11" s="16">
        <v>7.1</v>
      </c>
      <c r="D11" s="16">
        <v>9.1</v>
      </c>
      <c r="E11" s="16">
        <v>11.2</v>
      </c>
      <c r="F11" s="16">
        <v>8.9</v>
      </c>
      <c r="G11" s="16">
        <v>7.3</v>
      </c>
      <c r="H11" s="16">
        <v>6.1</v>
      </c>
      <c r="I11" s="16">
        <v>4.5999999999999996</v>
      </c>
      <c r="J11" s="16">
        <v>3.1</v>
      </c>
      <c r="K11" s="16">
        <v>3.4</v>
      </c>
      <c r="L11" s="16">
        <v>5.9</v>
      </c>
      <c r="M11" s="29"/>
      <c r="N11" s="17">
        <v>399</v>
      </c>
      <c r="O11" s="17">
        <v>504</v>
      </c>
      <c r="P11" s="17">
        <v>614</v>
      </c>
      <c r="Q11" s="17">
        <v>480</v>
      </c>
      <c r="R11" s="17">
        <v>388</v>
      </c>
      <c r="S11" s="17">
        <v>320</v>
      </c>
      <c r="T11" s="17">
        <v>238</v>
      </c>
      <c r="U11" s="17">
        <v>162</v>
      </c>
      <c r="V11" s="17">
        <v>177</v>
      </c>
      <c r="W11" s="18">
        <v>309</v>
      </c>
    </row>
    <row r="12" spans="1:24" ht="17.25" customHeight="1" x14ac:dyDescent="0.3">
      <c r="A12" s="1">
        <f>IF(T12='[1]Médias anuais'!$V8,0,11)</f>
        <v>11</v>
      </c>
      <c r="B12" s="15" t="s">
        <v>17</v>
      </c>
      <c r="C12" s="16">
        <v>7.6</v>
      </c>
      <c r="D12" s="16">
        <v>9.5</v>
      </c>
      <c r="E12" s="16">
        <v>10.6</v>
      </c>
      <c r="F12" s="16">
        <v>9</v>
      </c>
      <c r="G12" s="16">
        <v>7.8</v>
      </c>
      <c r="H12" s="16">
        <v>7</v>
      </c>
      <c r="I12" s="16">
        <v>5.0999999999999996</v>
      </c>
      <c r="J12" s="16">
        <v>3.6</v>
      </c>
      <c r="K12" s="16">
        <v>3.5</v>
      </c>
      <c r="L12" s="16">
        <v>3.7</v>
      </c>
      <c r="M12" s="29"/>
      <c r="N12" s="17">
        <v>582</v>
      </c>
      <c r="O12" s="17">
        <v>718</v>
      </c>
      <c r="P12" s="17">
        <v>799</v>
      </c>
      <c r="Q12" s="17">
        <v>671</v>
      </c>
      <c r="R12" s="17">
        <v>579</v>
      </c>
      <c r="S12" s="17">
        <v>515</v>
      </c>
      <c r="T12" s="17">
        <v>372</v>
      </c>
      <c r="U12" s="17">
        <v>264</v>
      </c>
      <c r="V12" s="17">
        <v>251</v>
      </c>
      <c r="W12" s="18">
        <v>271</v>
      </c>
    </row>
    <row r="13" spans="1:24" ht="17.25" customHeight="1" x14ac:dyDescent="0.3">
      <c r="A13" s="1">
        <f>IF(T13='[1]Médias anuais'!$V9,0,11)</f>
        <v>11</v>
      </c>
      <c r="B13" s="15" t="s">
        <v>18</v>
      </c>
      <c r="C13" s="16">
        <v>6.9</v>
      </c>
      <c r="D13" s="16">
        <v>8.1999999999999993</v>
      </c>
      <c r="E13" s="16">
        <v>8.6999999999999993</v>
      </c>
      <c r="F13" s="16">
        <v>7.5</v>
      </c>
      <c r="G13" s="16">
        <v>6.5</v>
      </c>
      <c r="H13" s="16">
        <v>5.8</v>
      </c>
      <c r="I13" s="16">
        <v>4.3</v>
      </c>
      <c r="J13" s="16">
        <v>2.9</v>
      </c>
      <c r="K13" s="16">
        <v>2.2999999999999998</v>
      </c>
      <c r="L13" s="16">
        <v>3.3</v>
      </c>
      <c r="M13" s="29"/>
      <c r="N13" s="17">
        <v>1969</v>
      </c>
      <c r="O13" s="17">
        <v>2336</v>
      </c>
      <c r="P13" s="17">
        <v>2444</v>
      </c>
      <c r="Q13" s="17">
        <v>2095</v>
      </c>
      <c r="R13" s="17">
        <v>1815</v>
      </c>
      <c r="S13" s="17">
        <v>1619</v>
      </c>
      <c r="T13" s="17">
        <v>1176</v>
      </c>
      <c r="U13" s="17">
        <v>802</v>
      </c>
      <c r="V13" s="17">
        <v>617</v>
      </c>
      <c r="W13" s="18">
        <v>900</v>
      </c>
    </row>
    <row r="14" spans="1:24" ht="17.25" customHeight="1" x14ac:dyDescent="0.3">
      <c r="A14" s="1">
        <f>IF(T14='[1]Médias anuais'!$V10,0,11)</f>
        <v>11</v>
      </c>
      <c r="B14" s="15" t="s">
        <v>19</v>
      </c>
      <c r="C14" s="16">
        <v>7.2</v>
      </c>
      <c r="D14" s="16">
        <v>8.8000000000000007</v>
      </c>
      <c r="E14" s="16">
        <v>9.8000000000000007</v>
      </c>
      <c r="F14" s="16">
        <v>8.8000000000000007</v>
      </c>
      <c r="G14" s="16">
        <v>7.4</v>
      </c>
      <c r="H14" s="16">
        <v>6.5</v>
      </c>
      <c r="I14" s="16">
        <v>5.4</v>
      </c>
      <c r="J14" s="16">
        <v>4.5999999999999996</v>
      </c>
      <c r="K14" s="16">
        <v>4.3</v>
      </c>
      <c r="L14" s="16">
        <v>6.6</v>
      </c>
      <c r="M14" s="29"/>
      <c r="N14" s="17">
        <v>658</v>
      </c>
      <c r="O14" s="17">
        <v>805</v>
      </c>
      <c r="P14" s="17">
        <v>879</v>
      </c>
      <c r="Q14" s="17">
        <v>776</v>
      </c>
      <c r="R14" s="17">
        <v>647</v>
      </c>
      <c r="S14" s="17">
        <v>559</v>
      </c>
      <c r="T14" s="17">
        <v>461</v>
      </c>
      <c r="U14" s="17">
        <v>389</v>
      </c>
      <c r="V14" s="17">
        <v>362</v>
      </c>
      <c r="W14" s="18">
        <v>554</v>
      </c>
    </row>
    <row r="15" spans="1:24" ht="17.25" customHeight="1" x14ac:dyDescent="0.3">
      <c r="A15" s="1">
        <f>IF(T15='[1]Médias anuais'!$V11,0,11)</f>
        <v>11</v>
      </c>
      <c r="B15" s="15" t="s">
        <v>20</v>
      </c>
      <c r="C15" s="16">
        <v>8</v>
      </c>
      <c r="D15" s="16">
        <v>9.1999999999999993</v>
      </c>
      <c r="E15" s="16">
        <v>9.6</v>
      </c>
      <c r="F15" s="16">
        <v>8.8000000000000007</v>
      </c>
      <c r="G15" s="16">
        <v>7.5</v>
      </c>
      <c r="H15" s="16">
        <v>7.1</v>
      </c>
      <c r="I15" s="16">
        <v>5.5</v>
      </c>
      <c r="J15" s="16">
        <v>3.7</v>
      </c>
      <c r="K15" s="16">
        <v>3.1</v>
      </c>
      <c r="L15" s="16">
        <v>4.2</v>
      </c>
      <c r="M15" s="29"/>
      <c r="N15" s="17">
        <v>4747</v>
      </c>
      <c r="O15" s="17">
        <v>5421</v>
      </c>
      <c r="P15" s="17">
        <v>5608</v>
      </c>
      <c r="Q15" s="17">
        <v>5109</v>
      </c>
      <c r="R15" s="17">
        <v>4298</v>
      </c>
      <c r="S15" s="17">
        <v>4014</v>
      </c>
      <c r="T15" s="17">
        <v>3084</v>
      </c>
      <c r="U15" s="17">
        <v>2034</v>
      </c>
      <c r="V15" s="17">
        <v>1728</v>
      </c>
      <c r="W15" s="18">
        <v>2315</v>
      </c>
    </row>
    <row r="16" spans="1:24" ht="17.25" customHeight="1" x14ac:dyDescent="0.3">
      <c r="A16" s="1">
        <f>IF(T16='[1]Médias anuais'!$V12,0,11)</f>
        <v>11</v>
      </c>
      <c r="B16" s="15" t="s">
        <v>21</v>
      </c>
      <c r="C16" s="16">
        <v>5.4</v>
      </c>
      <c r="D16" s="16">
        <v>7.2</v>
      </c>
      <c r="E16" s="16">
        <v>7.3</v>
      </c>
      <c r="F16" s="16">
        <v>6.4</v>
      </c>
      <c r="G16" s="16">
        <v>5.3</v>
      </c>
      <c r="H16" s="16">
        <v>5.0999999999999996</v>
      </c>
      <c r="I16" s="16">
        <v>3.9</v>
      </c>
      <c r="J16" s="16">
        <v>3.6</v>
      </c>
      <c r="K16" s="16">
        <v>3.3</v>
      </c>
      <c r="L16" s="16">
        <v>4.5</v>
      </c>
      <c r="M16" s="29"/>
      <c r="N16" s="17">
        <v>322</v>
      </c>
      <c r="O16" s="17">
        <v>427</v>
      </c>
      <c r="P16" s="17">
        <v>432</v>
      </c>
      <c r="Q16" s="17">
        <v>373</v>
      </c>
      <c r="R16" s="17">
        <v>308</v>
      </c>
      <c r="S16" s="17">
        <v>296</v>
      </c>
      <c r="T16" s="17">
        <v>223</v>
      </c>
      <c r="U16" s="17">
        <v>208</v>
      </c>
      <c r="V16" s="17">
        <v>191</v>
      </c>
      <c r="W16" s="18">
        <v>261</v>
      </c>
    </row>
    <row r="17" spans="1:23" ht="17.25" customHeight="1" x14ac:dyDescent="0.3">
      <c r="A17" s="1">
        <f>IF(T17='[1]Médias anuais'!$V13,0,11)</f>
        <v>11</v>
      </c>
      <c r="B17" s="10" t="s">
        <v>22</v>
      </c>
      <c r="C17" s="11">
        <v>7.6</v>
      </c>
      <c r="D17" s="11">
        <v>9.6</v>
      </c>
      <c r="E17" s="11">
        <v>9.6999999999999993</v>
      </c>
      <c r="F17" s="11">
        <v>8.9</v>
      </c>
      <c r="G17" s="11">
        <v>7.6</v>
      </c>
      <c r="H17" s="11">
        <v>6.6</v>
      </c>
      <c r="I17" s="11">
        <v>5.3</v>
      </c>
      <c r="J17" s="11">
        <v>4.4000000000000004</v>
      </c>
      <c r="K17" s="11">
        <v>4</v>
      </c>
      <c r="L17" s="11">
        <v>4.7</v>
      </c>
      <c r="M17" s="12"/>
      <c r="N17" s="13">
        <v>21764</v>
      </c>
      <c r="O17" s="13">
        <v>27462</v>
      </c>
      <c r="P17" s="13">
        <v>27786</v>
      </c>
      <c r="Q17" s="13">
        <v>25310</v>
      </c>
      <c r="R17" s="13">
        <v>21387</v>
      </c>
      <c r="S17" s="13">
        <v>18486</v>
      </c>
      <c r="T17" s="13">
        <v>14825</v>
      </c>
      <c r="U17" s="13">
        <v>12143</v>
      </c>
      <c r="V17" s="13">
        <v>11121</v>
      </c>
      <c r="W17" s="14">
        <v>12974</v>
      </c>
    </row>
    <row r="18" spans="1:23" ht="17.25" customHeight="1" x14ac:dyDescent="0.3">
      <c r="A18" s="1">
        <f>IF(T18='[1]Médias anuais'!$V14,0,11)</f>
        <v>11</v>
      </c>
      <c r="B18" s="15" t="s">
        <v>23</v>
      </c>
      <c r="C18" s="16">
        <v>8.8000000000000007</v>
      </c>
      <c r="D18" s="16">
        <v>11.3</v>
      </c>
      <c r="E18" s="16">
        <v>12.1</v>
      </c>
      <c r="F18" s="16">
        <v>11</v>
      </c>
      <c r="G18" s="16">
        <v>9.5</v>
      </c>
      <c r="H18" s="16">
        <v>8</v>
      </c>
      <c r="I18" s="16">
        <v>6</v>
      </c>
      <c r="J18" s="16">
        <v>4.5999999999999996</v>
      </c>
      <c r="K18" s="16">
        <v>4.2</v>
      </c>
      <c r="L18" s="16">
        <v>4.9000000000000004</v>
      </c>
      <c r="M18" s="29"/>
      <c r="N18" s="17">
        <v>1119</v>
      </c>
      <c r="O18" s="17">
        <v>1441</v>
      </c>
      <c r="P18" s="17">
        <v>1532</v>
      </c>
      <c r="Q18" s="17">
        <v>1393</v>
      </c>
      <c r="R18" s="17">
        <v>1200</v>
      </c>
      <c r="S18" s="17">
        <v>1006</v>
      </c>
      <c r="T18" s="17">
        <v>748</v>
      </c>
      <c r="U18" s="17">
        <v>570</v>
      </c>
      <c r="V18" s="17">
        <v>515</v>
      </c>
      <c r="W18" s="18">
        <v>614</v>
      </c>
    </row>
    <row r="19" spans="1:23" ht="17.25" customHeight="1" x14ac:dyDescent="0.3">
      <c r="A19" s="1">
        <f>IF(T19='[1]Médias anuais'!$V15,0,11)</f>
        <v>11</v>
      </c>
      <c r="B19" s="15" t="s">
        <v>24</v>
      </c>
      <c r="C19" s="16">
        <v>6.6</v>
      </c>
      <c r="D19" s="16">
        <v>8.1</v>
      </c>
      <c r="E19" s="16">
        <v>7.7</v>
      </c>
      <c r="F19" s="16">
        <v>6.7</v>
      </c>
      <c r="G19" s="16">
        <v>5.5</v>
      </c>
      <c r="H19" s="16">
        <v>4.7</v>
      </c>
      <c r="I19" s="16">
        <v>3.7</v>
      </c>
      <c r="J19" s="16">
        <v>2.9</v>
      </c>
      <c r="K19" s="16">
        <v>2.7</v>
      </c>
      <c r="L19" s="16">
        <v>3.5</v>
      </c>
      <c r="M19" s="29"/>
      <c r="N19" s="17">
        <v>5557</v>
      </c>
      <c r="O19" s="17">
        <v>6829</v>
      </c>
      <c r="P19" s="17">
        <v>6515</v>
      </c>
      <c r="Q19" s="17">
        <v>5642</v>
      </c>
      <c r="R19" s="17">
        <v>4609</v>
      </c>
      <c r="S19" s="17">
        <v>3904</v>
      </c>
      <c r="T19" s="17">
        <v>3051</v>
      </c>
      <c r="U19" s="17">
        <v>2397</v>
      </c>
      <c r="V19" s="17">
        <v>2214</v>
      </c>
      <c r="W19" s="18">
        <v>2766</v>
      </c>
    </row>
    <row r="20" spans="1:23" ht="17.25" customHeight="1" x14ac:dyDescent="0.3">
      <c r="A20" s="1">
        <f>IF(T20='[1]Médias anuais'!$V16,0,11)</f>
        <v>11</v>
      </c>
      <c r="B20" s="15" t="s">
        <v>25</v>
      </c>
      <c r="C20" s="16">
        <v>8.5</v>
      </c>
      <c r="D20" s="16">
        <v>10.8</v>
      </c>
      <c r="E20" s="16">
        <v>11.3</v>
      </c>
      <c r="F20" s="16">
        <v>10.5</v>
      </c>
      <c r="G20" s="16">
        <v>8.9</v>
      </c>
      <c r="H20" s="16">
        <v>7.9</v>
      </c>
      <c r="I20" s="16">
        <v>6.5</v>
      </c>
      <c r="J20" s="16">
        <v>5.4</v>
      </c>
      <c r="K20" s="16">
        <v>5.0999999999999996</v>
      </c>
      <c r="L20" s="16">
        <v>5.8</v>
      </c>
      <c r="M20" s="29"/>
      <c r="N20" s="17">
        <v>10959</v>
      </c>
      <c r="O20" s="17">
        <v>13955</v>
      </c>
      <c r="P20" s="17">
        <v>14455</v>
      </c>
      <c r="Q20" s="17">
        <v>13444</v>
      </c>
      <c r="R20" s="17">
        <v>11367</v>
      </c>
      <c r="S20" s="17">
        <v>9999</v>
      </c>
      <c r="T20" s="17">
        <v>8174</v>
      </c>
      <c r="U20" s="17">
        <v>6832</v>
      </c>
      <c r="V20" s="17">
        <v>6348</v>
      </c>
      <c r="W20" s="18">
        <v>7218</v>
      </c>
    </row>
    <row r="21" spans="1:23" ht="17.25" customHeight="1" x14ac:dyDescent="0.3">
      <c r="A21" s="1">
        <f>IF(T21='[1]Médias anuais'!$V17,0,11)</f>
        <v>11</v>
      </c>
      <c r="B21" s="15" t="s">
        <v>26</v>
      </c>
      <c r="C21" s="16">
        <v>6</v>
      </c>
      <c r="D21" s="16">
        <v>7.7</v>
      </c>
      <c r="E21" s="16">
        <v>7.7</v>
      </c>
      <c r="F21" s="16">
        <v>6.7</v>
      </c>
      <c r="G21" s="16">
        <v>5.8</v>
      </c>
      <c r="H21" s="16">
        <v>5.4</v>
      </c>
      <c r="I21" s="16">
        <v>4.0999999999999996</v>
      </c>
      <c r="J21" s="16">
        <v>3.3</v>
      </c>
      <c r="K21" s="16">
        <v>2.8</v>
      </c>
      <c r="L21" s="16">
        <v>3.3</v>
      </c>
      <c r="M21" s="29"/>
      <c r="N21" s="17">
        <v>1439</v>
      </c>
      <c r="O21" s="17">
        <v>1823</v>
      </c>
      <c r="P21" s="17">
        <v>1820</v>
      </c>
      <c r="Q21" s="17">
        <v>1579</v>
      </c>
      <c r="R21" s="17">
        <v>1357</v>
      </c>
      <c r="S21" s="17">
        <v>1255</v>
      </c>
      <c r="T21" s="17">
        <v>953</v>
      </c>
      <c r="U21" s="17">
        <v>763</v>
      </c>
      <c r="V21" s="17">
        <v>650</v>
      </c>
      <c r="W21" s="18">
        <v>770</v>
      </c>
    </row>
    <row r="22" spans="1:23" ht="17.25" customHeight="1" x14ac:dyDescent="0.3">
      <c r="A22" s="1">
        <f>IF(T22='[1]Médias anuais'!$V18,0,11)</f>
        <v>11</v>
      </c>
      <c r="B22" s="15" t="s">
        <v>27</v>
      </c>
      <c r="C22" s="16">
        <v>9.4</v>
      </c>
      <c r="D22" s="16">
        <v>10.4</v>
      </c>
      <c r="E22" s="16">
        <v>11.4</v>
      </c>
      <c r="F22" s="16">
        <v>11.6</v>
      </c>
      <c r="G22" s="16">
        <v>11.3</v>
      </c>
      <c r="H22" s="16">
        <v>9.9</v>
      </c>
      <c r="I22" s="16">
        <v>8.1</v>
      </c>
      <c r="J22" s="16">
        <v>6.9</v>
      </c>
      <c r="K22" s="16">
        <v>6.2</v>
      </c>
      <c r="L22" s="16">
        <v>7.6</v>
      </c>
      <c r="M22" s="29"/>
      <c r="N22" s="17">
        <v>423</v>
      </c>
      <c r="O22" s="17">
        <v>467</v>
      </c>
      <c r="P22" s="17">
        <v>500</v>
      </c>
      <c r="Q22" s="17">
        <v>497</v>
      </c>
      <c r="R22" s="17">
        <v>473</v>
      </c>
      <c r="S22" s="17">
        <v>411</v>
      </c>
      <c r="T22" s="17">
        <v>333</v>
      </c>
      <c r="U22" s="17">
        <v>278</v>
      </c>
      <c r="V22" s="17">
        <v>248</v>
      </c>
      <c r="W22" s="18">
        <v>303</v>
      </c>
    </row>
    <row r="23" spans="1:23" ht="17.25" customHeight="1" x14ac:dyDescent="0.3">
      <c r="A23" s="1">
        <f>IF(T23='[1]Médias anuais'!$V19,0,11)</f>
        <v>11</v>
      </c>
      <c r="B23" s="15" t="s">
        <v>28</v>
      </c>
      <c r="C23" s="16">
        <v>7.1</v>
      </c>
      <c r="D23" s="16">
        <v>9.1999999999999993</v>
      </c>
      <c r="E23" s="16">
        <v>9.3000000000000007</v>
      </c>
      <c r="F23" s="16">
        <v>8.6999999999999993</v>
      </c>
      <c r="G23" s="16">
        <v>7.5</v>
      </c>
      <c r="H23" s="16">
        <v>6</v>
      </c>
      <c r="I23" s="16">
        <v>5</v>
      </c>
      <c r="J23" s="16">
        <v>4.0999999999999996</v>
      </c>
      <c r="K23" s="16">
        <v>3.6</v>
      </c>
      <c r="L23" s="16">
        <v>4.0999999999999996</v>
      </c>
      <c r="M23" s="29"/>
      <c r="N23" s="17">
        <v>2268</v>
      </c>
      <c r="O23" s="17">
        <v>2949</v>
      </c>
      <c r="P23" s="17">
        <v>2964</v>
      </c>
      <c r="Q23" s="17">
        <v>2754</v>
      </c>
      <c r="R23" s="17">
        <v>2381</v>
      </c>
      <c r="S23" s="17">
        <v>1911</v>
      </c>
      <c r="T23" s="17">
        <v>1567</v>
      </c>
      <c r="U23" s="17">
        <v>1303</v>
      </c>
      <c r="V23" s="17">
        <v>1145</v>
      </c>
      <c r="W23" s="18">
        <v>1304</v>
      </c>
    </row>
    <row r="24" spans="1:23" ht="17.25" customHeight="1" x14ac:dyDescent="0.3">
      <c r="A24" s="1">
        <f>IF(T24='[1]Médias anuais'!$V20,0,11)</f>
        <v>11</v>
      </c>
      <c r="B24" s="10" t="s">
        <v>29</v>
      </c>
      <c r="C24" s="11">
        <v>10.1</v>
      </c>
      <c r="D24" s="11">
        <v>11.6</v>
      </c>
      <c r="E24" s="11">
        <v>11.5</v>
      </c>
      <c r="F24" s="11">
        <v>10</v>
      </c>
      <c r="G24" s="11">
        <v>8.8000000000000007</v>
      </c>
      <c r="H24" s="11">
        <v>7.7</v>
      </c>
      <c r="I24" s="11">
        <v>6.5</v>
      </c>
      <c r="J24" s="11">
        <v>5.4</v>
      </c>
      <c r="K24" s="11">
        <v>5</v>
      </c>
      <c r="L24" s="11">
        <v>6</v>
      </c>
      <c r="M24" s="12"/>
      <c r="N24" s="13">
        <v>30011</v>
      </c>
      <c r="O24" s="13">
        <v>34416</v>
      </c>
      <c r="P24" s="13">
        <v>34005</v>
      </c>
      <c r="Q24" s="13">
        <v>29485</v>
      </c>
      <c r="R24" s="13">
        <v>25854</v>
      </c>
      <c r="S24" s="13">
        <v>22507</v>
      </c>
      <c r="T24" s="13">
        <v>18738</v>
      </c>
      <c r="U24" s="13">
        <v>15356</v>
      </c>
      <c r="V24" s="13">
        <v>14127</v>
      </c>
      <c r="W24" s="14">
        <v>16953</v>
      </c>
    </row>
    <row r="25" spans="1:23" ht="17.25" customHeight="1" x14ac:dyDescent="0.3">
      <c r="A25" s="1">
        <f>IF(T25='[1]Médias anuais'!$V21,0,11)</f>
        <v>11</v>
      </c>
      <c r="B25" s="15" t="s">
        <v>30</v>
      </c>
      <c r="C25" s="16">
        <v>12.3</v>
      </c>
      <c r="D25" s="16">
        <v>12.9</v>
      </c>
      <c r="E25" s="16">
        <v>13.7</v>
      </c>
      <c r="F25" s="16">
        <v>13</v>
      </c>
      <c r="G25" s="16">
        <v>12.1</v>
      </c>
      <c r="H25" s="16">
        <v>10.6</v>
      </c>
      <c r="I25" s="16">
        <v>9.1</v>
      </c>
      <c r="J25" s="16">
        <v>7.4</v>
      </c>
      <c r="K25" s="16">
        <v>6.8</v>
      </c>
      <c r="L25" s="16">
        <v>6.7</v>
      </c>
      <c r="M25" s="29"/>
      <c r="N25" s="17">
        <v>1332</v>
      </c>
      <c r="O25" s="17">
        <v>1405</v>
      </c>
      <c r="P25" s="17">
        <v>1488</v>
      </c>
      <c r="Q25" s="17">
        <v>1408</v>
      </c>
      <c r="R25" s="17">
        <v>1311</v>
      </c>
      <c r="S25" s="17">
        <v>1138</v>
      </c>
      <c r="T25" s="17">
        <v>974</v>
      </c>
      <c r="U25" s="17">
        <v>790</v>
      </c>
      <c r="V25" s="17">
        <v>722</v>
      </c>
      <c r="W25" s="18">
        <v>715</v>
      </c>
    </row>
    <row r="26" spans="1:23" ht="17.25" customHeight="1" x14ac:dyDescent="0.3">
      <c r="A26" s="1">
        <f>IF(T26='[1]Médias anuais'!$V22,0,11)</f>
        <v>11</v>
      </c>
      <c r="B26" s="15" t="s">
        <v>31</v>
      </c>
      <c r="C26" s="16">
        <v>10.8</v>
      </c>
      <c r="D26" s="16">
        <v>11.8</v>
      </c>
      <c r="E26" s="16">
        <v>11.7</v>
      </c>
      <c r="F26" s="16">
        <v>10.1</v>
      </c>
      <c r="G26" s="16">
        <v>9.4</v>
      </c>
      <c r="H26" s="16">
        <v>8.3000000000000007</v>
      </c>
      <c r="I26" s="16">
        <v>7.1</v>
      </c>
      <c r="J26" s="16">
        <v>6.5</v>
      </c>
      <c r="K26" s="16">
        <v>5.9</v>
      </c>
      <c r="L26" s="16">
        <v>6.8</v>
      </c>
      <c r="M26" s="29"/>
      <c r="N26" s="17">
        <v>3773</v>
      </c>
      <c r="O26" s="17">
        <v>4106</v>
      </c>
      <c r="P26" s="17">
        <v>4039</v>
      </c>
      <c r="Q26" s="17">
        <v>3461</v>
      </c>
      <c r="R26" s="17">
        <v>3192</v>
      </c>
      <c r="S26" s="17">
        <v>2793</v>
      </c>
      <c r="T26" s="17">
        <v>2379</v>
      </c>
      <c r="U26" s="17">
        <v>2163</v>
      </c>
      <c r="V26" s="17">
        <v>1927</v>
      </c>
      <c r="W26" s="18">
        <v>2204</v>
      </c>
    </row>
    <row r="27" spans="1:23" ht="17.25" customHeight="1" x14ac:dyDescent="0.3">
      <c r="A27" s="1">
        <f>IF(T27='[1]Médias anuais'!$V23,0,11)</f>
        <v>11</v>
      </c>
      <c r="B27" s="15" t="s">
        <v>32</v>
      </c>
      <c r="C27" s="16">
        <v>10.9</v>
      </c>
      <c r="D27" s="16">
        <v>12.4</v>
      </c>
      <c r="E27" s="16">
        <v>11.9</v>
      </c>
      <c r="F27" s="16">
        <v>10.199999999999999</v>
      </c>
      <c r="G27" s="16">
        <v>9.3000000000000007</v>
      </c>
      <c r="H27" s="16">
        <v>8.1999999999999993</v>
      </c>
      <c r="I27" s="16">
        <v>6.8</v>
      </c>
      <c r="J27" s="16">
        <v>5.6</v>
      </c>
      <c r="K27" s="16">
        <v>5.3</v>
      </c>
      <c r="L27" s="16">
        <v>6.4</v>
      </c>
      <c r="M27" s="29"/>
      <c r="N27" s="17">
        <v>12223</v>
      </c>
      <c r="O27" s="17">
        <v>13868</v>
      </c>
      <c r="P27" s="17">
        <v>13288</v>
      </c>
      <c r="Q27" s="17">
        <v>11278</v>
      </c>
      <c r="R27" s="17">
        <v>10221</v>
      </c>
      <c r="S27" s="17">
        <v>8958</v>
      </c>
      <c r="T27" s="17">
        <v>7352</v>
      </c>
      <c r="U27" s="17">
        <v>5954</v>
      </c>
      <c r="V27" s="17">
        <v>5591</v>
      </c>
      <c r="W27" s="18">
        <v>6694</v>
      </c>
    </row>
    <row r="28" spans="1:23" ht="17.25" customHeight="1" x14ac:dyDescent="0.3">
      <c r="A28" s="1">
        <f>IF(T28='[1]Médias anuais'!$V24,0,11)</f>
        <v>11</v>
      </c>
      <c r="B28" s="15" t="s">
        <v>33</v>
      </c>
      <c r="C28" s="16">
        <v>9.1</v>
      </c>
      <c r="D28" s="16">
        <v>10.7</v>
      </c>
      <c r="E28" s="16">
        <v>11.4</v>
      </c>
      <c r="F28" s="16">
        <v>11.7</v>
      </c>
      <c r="G28" s="16">
        <v>11.2</v>
      </c>
      <c r="H28" s="16">
        <v>10</v>
      </c>
      <c r="I28" s="16">
        <v>9.1999999999999993</v>
      </c>
      <c r="J28" s="16">
        <v>7.1</v>
      </c>
      <c r="K28" s="16">
        <v>6.2</v>
      </c>
      <c r="L28" s="16">
        <v>6.2</v>
      </c>
      <c r="M28" s="29"/>
      <c r="N28" s="17">
        <v>438</v>
      </c>
      <c r="O28" s="17">
        <v>517</v>
      </c>
      <c r="P28" s="17">
        <v>549</v>
      </c>
      <c r="Q28" s="17">
        <v>560</v>
      </c>
      <c r="R28" s="17">
        <v>538</v>
      </c>
      <c r="S28" s="17">
        <v>478</v>
      </c>
      <c r="T28" s="17">
        <v>435</v>
      </c>
      <c r="U28" s="17">
        <v>338</v>
      </c>
      <c r="V28" s="17">
        <v>293</v>
      </c>
      <c r="W28" s="18">
        <v>289</v>
      </c>
    </row>
    <row r="29" spans="1:23" ht="17.25" customHeight="1" x14ac:dyDescent="0.3">
      <c r="A29" s="1">
        <f>IF(T29='[1]Médias anuais'!$V25,0,11)</f>
        <v>11</v>
      </c>
      <c r="B29" s="15" t="s">
        <v>34</v>
      </c>
      <c r="C29" s="16">
        <v>7.4</v>
      </c>
      <c r="D29" s="16">
        <v>8.8000000000000007</v>
      </c>
      <c r="E29" s="16">
        <v>9.9</v>
      </c>
      <c r="F29" s="16">
        <v>9.6</v>
      </c>
      <c r="G29" s="16">
        <v>8.9</v>
      </c>
      <c r="H29" s="16">
        <v>7.5</v>
      </c>
      <c r="I29" s="16">
        <v>6.7</v>
      </c>
      <c r="J29" s="16">
        <v>6</v>
      </c>
      <c r="K29" s="16">
        <v>5.3</v>
      </c>
      <c r="L29" s="16">
        <v>5.6</v>
      </c>
      <c r="M29" s="29"/>
      <c r="N29" s="17">
        <v>1091</v>
      </c>
      <c r="O29" s="17">
        <v>1301</v>
      </c>
      <c r="P29" s="17">
        <v>1468</v>
      </c>
      <c r="Q29" s="17">
        <v>1422</v>
      </c>
      <c r="R29" s="17">
        <v>1318</v>
      </c>
      <c r="S29" s="17">
        <v>1099</v>
      </c>
      <c r="T29" s="17">
        <v>988</v>
      </c>
      <c r="U29" s="17">
        <v>886</v>
      </c>
      <c r="V29" s="17">
        <v>785</v>
      </c>
      <c r="W29" s="18">
        <v>827</v>
      </c>
    </row>
    <row r="30" spans="1:23" ht="17.25" customHeight="1" x14ac:dyDescent="0.3">
      <c r="A30" s="1">
        <f>IF(T30='[1]Médias anuais'!$V26,0,11)</f>
        <v>11</v>
      </c>
      <c r="B30" s="15" t="s">
        <v>35</v>
      </c>
      <c r="C30" s="16">
        <v>10.4</v>
      </c>
      <c r="D30" s="16">
        <v>11.2</v>
      </c>
      <c r="E30" s="16">
        <v>11.9</v>
      </c>
      <c r="F30" s="16">
        <v>13.2</v>
      </c>
      <c r="G30" s="16">
        <v>12.1</v>
      </c>
      <c r="H30" s="16">
        <v>10.9</v>
      </c>
      <c r="I30" s="16">
        <v>10.199999999999999</v>
      </c>
      <c r="J30" s="16">
        <v>8</v>
      </c>
      <c r="K30" s="16">
        <v>7.6</v>
      </c>
      <c r="L30" s="16">
        <v>8.4</v>
      </c>
      <c r="M30" s="29"/>
      <c r="N30" s="17">
        <v>865</v>
      </c>
      <c r="O30" s="17">
        <v>927</v>
      </c>
      <c r="P30" s="17">
        <v>974</v>
      </c>
      <c r="Q30" s="17">
        <v>1075</v>
      </c>
      <c r="R30" s="17">
        <v>980</v>
      </c>
      <c r="S30" s="17">
        <v>872</v>
      </c>
      <c r="T30" s="17">
        <v>806</v>
      </c>
      <c r="U30" s="17">
        <v>631</v>
      </c>
      <c r="V30" s="17">
        <v>596</v>
      </c>
      <c r="W30" s="18">
        <v>656</v>
      </c>
    </row>
    <row r="31" spans="1:23" ht="17.25" customHeight="1" x14ac:dyDescent="0.3">
      <c r="A31" s="1">
        <f>IF(T31='[1]Médias anuais'!$V27,0,11)</f>
        <v>11</v>
      </c>
      <c r="B31" s="15" t="s">
        <v>36</v>
      </c>
      <c r="C31" s="16">
        <v>9</v>
      </c>
      <c r="D31" s="16">
        <v>10.9</v>
      </c>
      <c r="E31" s="16">
        <v>11</v>
      </c>
      <c r="F31" s="16">
        <v>9.4</v>
      </c>
      <c r="G31" s="16">
        <v>7.5</v>
      </c>
      <c r="H31" s="16">
        <v>6.5</v>
      </c>
      <c r="I31" s="16">
        <v>5.3</v>
      </c>
      <c r="J31" s="16">
        <v>4.0999999999999996</v>
      </c>
      <c r="K31" s="16">
        <v>3.8</v>
      </c>
      <c r="L31" s="16">
        <v>5</v>
      </c>
      <c r="M31" s="29"/>
      <c r="N31" s="17">
        <v>8558</v>
      </c>
      <c r="O31" s="17">
        <v>10284</v>
      </c>
      <c r="P31" s="17">
        <v>10392</v>
      </c>
      <c r="Q31" s="17">
        <v>8804</v>
      </c>
      <c r="R31" s="17">
        <v>7039</v>
      </c>
      <c r="S31" s="17">
        <v>6057</v>
      </c>
      <c r="T31" s="17">
        <v>4883</v>
      </c>
      <c r="U31" s="17">
        <v>3767</v>
      </c>
      <c r="V31" s="17">
        <v>3442</v>
      </c>
      <c r="W31" s="18">
        <v>4543</v>
      </c>
    </row>
    <row r="32" spans="1:23" ht="17.25" customHeight="1" x14ac:dyDescent="0.3">
      <c r="A32" s="1">
        <f>IF(T32='[1]Médias anuais'!$V28,0,11)</f>
        <v>11</v>
      </c>
      <c r="B32" s="19" t="s">
        <v>37</v>
      </c>
      <c r="C32" s="20">
        <v>10.1</v>
      </c>
      <c r="D32" s="20">
        <v>11.6</v>
      </c>
      <c r="E32" s="20">
        <v>10.4</v>
      </c>
      <c r="F32" s="20">
        <v>8.5</v>
      </c>
      <c r="G32" s="20">
        <v>7.2</v>
      </c>
      <c r="H32" s="20">
        <v>6.4</v>
      </c>
      <c r="I32" s="20">
        <v>5.4</v>
      </c>
      <c r="J32" s="20">
        <v>4.8</v>
      </c>
      <c r="K32" s="20">
        <v>4.5</v>
      </c>
      <c r="L32" s="20">
        <v>6</v>
      </c>
      <c r="M32" s="30"/>
      <c r="N32" s="21">
        <v>1731</v>
      </c>
      <c r="O32" s="21">
        <v>2008</v>
      </c>
      <c r="P32" s="21">
        <v>1808</v>
      </c>
      <c r="Q32" s="21">
        <v>1477</v>
      </c>
      <c r="R32" s="21">
        <v>1255</v>
      </c>
      <c r="S32" s="21">
        <v>1113</v>
      </c>
      <c r="T32" s="21">
        <v>922</v>
      </c>
      <c r="U32" s="21">
        <v>828</v>
      </c>
      <c r="V32" s="21">
        <v>772</v>
      </c>
      <c r="W32" s="22">
        <v>1026</v>
      </c>
    </row>
    <row r="33" spans="1:23" ht="17.25" customHeight="1" x14ac:dyDescent="0.3">
      <c r="A33" s="1">
        <f>IF(T33='[1]Médias anuais'!$V29,0,11)</f>
        <v>11</v>
      </c>
      <c r="B33" s="10" t="s">
        <v>38</v>
      </c>
      <c r="C33" s="11">
        <v>10.199999999999999</v>
      </c>
      <c r="D33" s="11">
        <v>12</v>
      </c>
      <c r="E33" s="11">
        <v>13</v>
      </c>
      <c r="F33" s="11">
        <v>12.2</v>
      </c>
      <c r="G33" s="11">
        <v>10.8</v>
      </c>
      <c r="H33" s="11">
        <v>10.1</v>
      </c>
      <c r="I33" s="11">
        <v>8.5</v>
      </c>
      <c r="J33" s="11">
        <v>6.9</v>
      </c>
      <c r="K33" s="11">
        <v>5.8</v>
      </c>
      <c r="L33" s="11">
        <v>6.6</v>
      </c>
      <c r="M33" s="12"/>
      <c r="N33" s="13">
        <v>123218</v>
      </c>
      <c r="O33" s="13">
        <v>144844</v>
      </c>
      <c r="P33" s="13">
        <v>155118</v>
      </c>
      <c r="Q33" s="13">
        <v>143411</v>
      </c>
      <c r="R33" s="13">
        <v>125647</v>
      </c>
      <c r="S33" s="13">
        <v>117265</v>
      </c>
      <c r="T33" s="13">
        <v>98095</v>
      </c>
      <c r="U33" s="13">
        <v>79193</v>
      </c>
      <c r="V33" s="13">
        <v>66448</v>
      </c>
      <c r="W33" s="14">
        <v>75446</v>
      </c>
    </row>
    <row r="34" spans="1:23" ht="17.25" customHeight="1" x14ac:dyDescent="0.3">
      <c r="A34" s="1">
        <f>IF(T34='[1]Médias anuais'!$V30,0,11)</f>
        <v>11</v>
      </c>
      <c r="B34" s="15" t="s">
        <v>39</v>
      </c>
      <c r="C34" s="16">
        <v>4.4000000000000004</v>
      </c>
      <c r="D34" s="16">
        <v>5.8</v>
      </c>
      <c r="E34" s="16">
        <v>7.1</v>
      </c>
      <c r="F34" s="16">
        <v>5.7</v>
      </c>
      <c r="G34" s="16">
        <v>5</v>
      </c>
      <c r="H34" s="16">
        <v>4.9000000000000004</v>
      </c>
      <c r="I34" s="16">
        <v>3.8</v>
      </c>
      <c r="J34" s="16">
        <v>3.3</v>
      </c>
      <c r="K34" s="16">
        <v>3.5</v>
      </c>
      <c r="L34" s="16">
        <v>4.2</v>
      </c>
      <c r="M34" s="29"/>
      <c r="N34" s="17">
        <v>659</v>
      </c>
      <c r="O34" s="17">
        <v>861</v>
      </c>
      <c r="P34" s="17">
        <v>1035</v>
      </c>
      <c r="Q34" s="17">
        <v>827</v>
      </c>
      <c r="R34" s="17">
        <v>720</v>
      </c>
      <c r="S34" s="17">
        <v>692</v>
      </c>
      <c r="T34" s="17">
        <v>533</v>
      </c>
      <c r="U34" s="17">
        <v>459</v>
      </c>
      <c r="V34" s="17">
        <v>474</v>
      </c>
      <c r="W34" s="18">
        <v>566</v>
      </c>
    </row>
    <row r="35" spans="1:23" ht="17.25" customHeight="1" x14ac:dyDescent="0.3">
      <c r="A35" s="1">
        <f>IF(T35='[1]Médias anuais'!$V31,0,11)</f>
        <v>11</v>
      </c>
      <c r="B35" s="15" t="s">
        <v>40</v>
      </c>
      <c r="C35" s="16">
        <v>15.6</v>
      </c>
      <c r="D35" s="16">
        <v>16.100000000000001</v>
      </c>
      <c r="E35" s="16">
        <v>16.8</v>
      </c>
      <c r="F35" s="16">
        <v>15.7</v>
      </c>
      <c r="G35" s="16">
        <v>14.2</v>
      </c>
      <c r="H35" s="16">
        <v>13.9</v>
      </c>
      <c r="I35" s="16">
        <v>12.1</v>
      </c>
      <c r="J35" s="16">
        <v>9.6</v>
      </c>
      <c r="K35" s="16">
        <v>8.1999999999999993</v>
      </c>
      <c r="L35" s="16">
        <v>7.9</v>
      </c>
      <c r="M35" s="29"/>
      <c r="N35" s="17">
        <v>3309</v>
      </c>
      <c r="O35" s="17">
        <v>3348</v>
      </c>
      <c r="P35" s="17">
        <v>3408</v>
      </c>
      <c r="Q35" s="17">
        <v>3108</v>
      </c>
      <c r="R35" s="17">
        <v>2750</v>
      </c>
      <c r="S35" s="17">
        <v>2637</v>
      </c>
      <c r="T35" s="17">
        <v>2289</v>
      </c>
      <c r="U35" s="17">
        <v>1794</v>
      </c>
      <c r="V35" s="17">
        <v>1515</v>
      </c>
      <c r="W35" s="18">
        <v>1444</v>
      </c>
    </row>
    <row r="36" spans="1:23" ht="17.25" customHeight="1" x14ac:dyDescent="0.3">
      <c r="A36" s="1">
        <f>IF(T36='[1]Médias anuais'!$V32,0,11)</f>
        <v>11</v>
      </c>
      <c r="B36" s="15" t="s">
        <v>41</v>
      </c>
      <c r="C36" s="16">
        <v>10.4</v>
      </c>
      <c r="D36" s="16">
        <v>12.9</v>
      </c>
      <c r="E36" s="16">
        <v>14.3</v>
      </c>
      <c r="F36" s="16">
        <v>13.5</v>
      </c>
      <c r="G36" s="16">
        <v>11.9</v>
      </c>
      <c r="H36" s="16">
        <v>11.1</v>
      </c>
      <c r="I36" s="16">
        <v>9.3000000000000007</v>
      </c>
      <c r="J36" s="16">
        <v>7.1</v>
      </c>
      <c r="K36" s="16">
        <v>5.5</v>
      </c>
      <c r="L36" s="16">
        <v>6.8</v>
      </c>
      <c r="M36" s="29"/>
      <c r="N36" s="17">
        <v>12252</v>
      </c>
      <c r="O36" s="17">
        <v>15160</v>
      </c>
      <c r="P36" s="17">
        <v>16703</v>
      </c>
      <c r="Q36" s="17">
        <v>15648</v>
      </c>
      <c r="R36" s="17">
        <v>13601</v>
      </c>
      <c r="S36" s="17">
        <v>12610</v>
      </c>
      <c r="T36" s="17">
        <v>10455</v>
      </c>
      <c r="U36" s="17">
        <v>7919</v>
      </c>
      <c r="V36" s="17">
        <v>6170</v>
      </c>
      <c r="W36" s="18">
        <v>7510</v>
      </c>
    </row>
    <row r="37" spans="1:23" ht="17.25" customHeight="1" x14ac:dyDescent="0.3">
      <c r="A37" s="1">
        <f>IF(T37='[1]Médias anuais'!$V33,0,11)</f>
        <v>11</v>
      </c>
      <c r="B37" s="15" t="s">
        <v>42</v>
      </c>
      <c r="C37" s="16">
        <v>8.8000000000000007</v>
      </c>
      <c r="D37" s="16">
        <v>10.8</v>
      </c>
      <c r="E37" s="16">
        <v>12.3</v>
      </c>
      <c r="F37" s="16">
        <v>11.8</v>
      </c>
      <c r="G37" s="16">
        <v>10.1</v>
      </c>
      <c r="H37" s="16">
        <v>8.8000000000000007</v>
      </c>
      <c r="I37" s="16">
        <v>7</v>
      </c>
      <c r="J37" s="16">
        <v>5.7</v>
      </c>
      <c r="K37" s="16">
        <v>4.4000000000000004</v>
      </c>
      <c r="L37" s="16">
        <v>5</v>
      </c>
      <c r="M37" s="29"/>
      <c r="N37" s="17">
        <v>8335</v>
      </c>
      <c r="O37" s="17">
        <v>10196</v>
      </c>
      <c r="P37" s="17">
        <v>11617</v>
      </c>
      <c r="Q37" s="17">
        <v>11091</v>
      </c>
      <c r="R37" s="17">
        <v>9394</v>
      </c>
      <c r="S37" s="17">
        <v>8192</v>
      </c>
      <c r="T37" s="17">
        <v>6524</v>
      </c>
      <c r="U37" s="17">
        <v>5269</v>
      </c>
      <c r="V37" s="17">
        <v>4171</v>
      </c>
      <c r="W37" s="18">
        <v>4757</v>
      </c>
    </row>
    <row r="38" spans="1:23" ht="17.25" customHeight="1" x14ac:dyDescent="0.3">
      <c r="A38" s="1">
        <f>IF(T38='[1]Médias anuais'!$V34,0,11)</f>
        <v>11</v>
      </c>
      <c r="B38" s="15" t="s">
        <v>43</v>
      </c>
      <c r="C38" s="16">
        <v>7.5</v>
      </c>
      <c r="D38" s="16">
        <v>9.8000000000000007</v>
      </c>
      <c r="E38" s="16">
        <v>11</v>
      </c>
      <c r="F38" s="16">
        <v>11</v>
      </c>
      <c r="G38" s="16">
        <v>10</v>
      </c>
      <c r="H38" s="16">
        <v>9</v>
      </c>
      <c r="I38" s="16">
        <v>7.7</v>
      </c>
      <c r="J38" s="16">
        <v>6.5</v>
      </c>
      <c r="K38" s="16">
        <v>5.9</v>
      </c>
      <c r="L38" s="16">
        <v>6.7</v>
      </c>
      <c r="M38" s="29"/>
      <c r="N38" s="17">
        <v>9145</v>
      </c>
      <c r="O38" s="17">
        <v>11853</v>
      </c>
      <c r="P38" s="17">
        <v>13237</v>
      </c>
      <c r="Q38" s="17">
        <v>13094</v>
      </c>
      <c r="R38" s="17">
        <v>11736</v>
      </c>
      <c r="S38" s="17">
        <v>10523</v>
      </c>
      <c r="T38" s="17">
        <v>8859</v>
      </c>
      <c r="U38" s="17">
        <v>7424</v>
      </c>
      <c r="V38" s="17">
        <v>6789</v>
      </c>
      <c r="W38" s="18">
        <v>7644</v>
      </c>
    </row>
    <row r="39" spans="1:23" ht="17.25" customHeight="1" x14ac:dyDescent="0.3">
      <c r="A39" s="1">
        <f>IF(T39='[1]Médias anuais'!$V35,0,11)</f>
        <v>11</v>
      </c>
      <c r="B39" s="15" t="s">
        <v>44</v>
      </c>
      <c r="C39" s="16">
        <v>5.4</v>
      </c>
      <c r="D39" s="16">
        <v>6.7</v>
      </c>
      <c r="E39" s="16">
        <v>6.9</v>
      </c>
      <c r="F39" s="16">
        <v>5.8</v>
      </c>
      <c r="G39" s="16">
        <v>4.9000000000000004</v>
      </c>
      <c r="H39" s="16">
        <v>4.4000000000000004</v>
      </c>
      <c r="I39" s="16">
        <v>3.5</v>
      </c>
      <c r="J39" s="16">
        <v>3</v>
      </c>
      <c r="K39" s="16">
        <v>2.7</v>
      </c>
      <c r="L39" s="16">
        <v>4.0999999999999996</v>
      </c>
      <c r="M39" s="29"/>
      <c r="N39" s="17">
        <v>2544</v>
      </c>
      <c r="O39" s="17">
        <v>3149</v>
      </c>
      <c r="P39" s="17">
        <v>3246</v>
      </c>
      <c r="Q39" s="17">
        <v>2687</v>
      </c>
      <c r="R39" s="17">
        <v>2263</v>
      </c>
      <c r="S39" s="17">
        <v>2014</v>
      </c>
      <c r="T39" s="17">
        <v>1553</v>
      </c>
      <c r="U39" s="17">
        <v>1319</v>
      </c>
      <c r="V39" s="17">
        <v>1205</v>
      </c>
      <c r="W39" s="18">
        <v>1780</v>
      </c>
    </row>
    <row r="40" spans="1:23" ht="17.25" customHeight="1" x14ac:dyDescent="0.3">
      <c r="A40" s="1">
        <f>IF(T40='[1]Médias anuais'!$V36,0,11)</f>
        <v>11</v>
      </c>
      <c r="B40" s="15" t="s">
        <v>45</v>
      </c>
      <c r="C40" s="16">
        <v>9.6999999999999993</v>
      </c>
      <c r="D40" s="16">
        <v>12.1</v>
      </c>
      <c r="E40" s="16">
        <v>14</v>
      </c>
      <c r="F40" s="16">
        <v>12.7</v>
      </c>
      <c r="G40" s="16">
        <v>11.2</v>
      </c>
      <c r="H40" s="16">
        <v>9.9</v>
      </c>
      <c r="I40" s="16">
        <v>8.1</v>
      </c>
      <c r="J40" s="16">
        <v>6.3</v>
      </c>
      <c r="K40" s="16">
        <v>5.2</v>
      </c>
      <c r="L40" s="16">
        <v>6</v>
      </c>
      <c r="M40" s="29"/>
      <c r="N40" s="17">
        <v>5955</v>
      </c>
      <c r="O40" s="17">
        <v>7448</v>
      </c>
      <c r="P40" s="17">
        <v>8583</v>
      </c>
      <c r="Q40" s="17">
        <v>7803</v>
      </c>
      <c r="R40" s="17">
        <v>6834</v>
      </c>
      <c r="S40" s="17">
        <v>6062</v>
      </c>
      <c r="T40" s="17">
        <v>4939</v>
      </c>
      <c r="U40" s="17">
        <v>3809</v>
      </c>
      <c r="V40" s="17">
        <v>3164</v>
      </c>
      <c r="W40" s="18">
        <v>3605</v>
      </c>
    </row>
    <row r="41" spans="1:23" ht="17.25" customHeight="1" x14ac:dyDescent="0.3">
      <c r="A41" s="1">
        <f>IF(T41='[1]Médias anuais'!$V37,0,11)</f>
        <v>11</v>
      </c>
      <c r="B41" s="15" t="s">
        <v>46</v>
      </c>
      <c r="C41" s="16">
        <v>10.1</v>
      </c>
      <c r="D41" s="16">
        <v>12.4</v>
      </c>
      <c r="E41" s="16">
        <v>15.2</v>
      </c>
      <c r="F41" s="16">
        <v>15.6</v>
      </c>
      <c r="G41" s="16">
        <v>14.6</v>
      </c>
      <c r="H41" s="16">
        <v>15.1</v>
      </c>
      <c r="I41" s="16">
        <v>12.5</v>
      </c>
      <c r="J41" s="16">
        <v>10.1</v>
      </c>
      <c r="K41" s="16">
        <v>8.3000000000000007</v>
      </c>
      <c r="L41" s="16">
        <v>9.1999999999999993</v>
      </c>
      <c r="M41" s="29"/>
      <c r="N41" s="17">
        <v>15199</v>
      </c>
      <c r="O41" s="17">
        <v>18084</v>
      </c>
      <c r="P41" s="17">
        <v>21335</v>
      </c>
      <c r="Q41" s="17">
        <v>21193</v>
      </c>
      <c r="R41" s="17">
        <v>19163</v>
      </c>
      <c r="S41" s="17">
        <v>19407</v>
      </c>
      <c r="T41" s="17">
        <v>15930</v>
      </c>
      <c r="U41" s="17">
        <v>12769</v>
      </c>
      <c r="V41" s="17">
        <v>10463</v>
      </c>
      <c r="W41" s="18">
        <v>11658</v>
      </c>
    </row>
    <row r="42" spans="1:23" ht="17.25" customHeight="1" x14ac:dyDescent="0.3">
      <c r="A42" s="1">
        <f>IF(T42='[1]Médias anuais'!$V38,0,11)</f>
        <v>11</v>
      </c>
      <c r="B42" s="15" t="s">
        <v>47</v>
      </c>
      <c r="C42" s="16">
        <v>9</v>
      </c>
      <c r="D42" s="16">
        <v>10.5</v>
      </c>
      <c r="E42" s="16">
        <v>10.199999999999999</v>
      </c>
      <c r="F42" s="16">
        <v>9.1999999999999993</v>
      </c>
      <c r="G42" s="16">
        <v>8.4</v>
      </c>
      <c r="H42" s="16">
        <v>8</v>
      </c>
      <c r="I42" s="16">
        <v>6.6</v>
      </c>
      <c r="J42" s="16">
        <v>5.2</v>
      </c>
      <c r="K42" s="16">
        <v>5</v>
      </c>
      <c r="L42" s="16">
        <v>5.7</v>
      </c>
      <c r="M42" s="29"/>
      <c r="N42" s="17">
        <v>3941</v>
      </c>
      <c r="O42" s="17">
        <v>4603</v>
      </c>
      <c r="P42" s="17">
        <v>4429</v>
      </c>
      <c r="Q42" s="17">
        <v>3965</v>
      </c>
      <c r="R42" s="17">
        <v>3611</v>
      </c>
      <c r="S42" s="17">
        <v>3412</v>
      </c>
      <c r="T42" s="17">
        <v>2791</v>
      </c>
      <c r="U42" s="17">
        <v>2177</v>
      </c>
      <c r="V42" s="17">
        <v>2093</v>
      </c>
      <c r="W42" s="18">
        <v>2411</v>
      </c>
    </row>
    <row r="43" spans="1:23" ht="17.25" customHeight="1" x14ac:dyDescent="0.3">
      <c r="A43" s="1">
        <f>IF(T43='[1]Médias anuais'!$V39,0,11)</f>
        <v>11</v>
      </c>
      <c r="B43" s="15" t="s">
        <v>48</v>
      </c>
      <c r="C43" s="16">
        <v>9</v>
      </c>
      <c r="D43" s="16">
        <v>10</v>
      </c>
      <c r="E43" s="16">
        <v>10</v>
      </c>
      <c r="F43" s="16">
        <v>9</v>
      </c>
      <c r="G43" s="16">
        <v>8</v>
      </c>
      <c r="H43" s="16">
        <v>7.2</v>
      </c>
      <c r="I43" s="16">
        <v>5.9</v>
      </c>
      <c r="J43" s="16">
        <v>4.9000000000000004</v>
      </c>
      <c r="K43" s="16">
        <v>4.5999999999999996</v>
      </c>
      <c r="L43" s="16">
        <v>5.5</v>
      </c>
      <c r="M43" s="29"/>
      <c r="N43" s="17">
        <v>8777</v>
      </c>
      <c r="O43" s="17">
        <v>9788</v>
      </c>
      <c r="P43" s="17">
        <v>9784</v>
      </c>
      <c r="Q43" s="17">
        <v>8726</v>
      </c>
      <c r="R43" s="17">
        <v>7717</v>
      </c>
      <c r="S43" s="17">
        <v>6896</v>
      </c>
      <c r="T43" s="17">
        <v>5673</v>
      </c>
      <c r="U43" s="17">
        <v>4686</v>
      </c>
      <c r="V43" s="17">
        <v>4334</v>
      </c>
      <c r="W43" s="18">
        <v>5200</v>
      </c>
    </row>
    <row r="44" spans="1:23" ht="17.25" customHeight="1" x14ac:dyDescent="0.3">
      <c r="A44" s="1">
        <f>IF(T44='[1]Médias anuais'!$V40,0,11)</f>
        <v>11</v>
      </c>
      <c r="B44" s="15" t="s">
        <v>49</v>
      </c>
      <c r="C44" s="16">
        <v>13.4</v>
      </c>
      <c r="D44" s="16">
        <v>14.3</v>
      </c>
      <c r="E44" s="16">
        <v>14.4</v>
      </c>
      <c r="F44" s="16">
        <v>12.2</v>
      </c>
      <c r="G44" s="16">
        <v>10.3</v>
      </c>
      <c r="H44" s="16">
        <v>9.5</v>
      </c>
      <c r="I44" s="16">
        <v>7.8</v>
      </c>
      <c r="J44" s="16">
        <v>6.4</v>
      </c>
      <c r="K44" s="16">
        <v>5.6</v>
      </c>
      <c r="L44" s="16">
        <v>6.2</v>
      </c>
      <c r="M44" s="29"/>
      <c r="N44" s="17">
        <v>6662</v>
      </c>
      <c r="O44" s="17">
        <v>7084</v>
      </c>
      <c r="P44" s="17">
        <v>7025</v>
      </c>
      <c r="Q44" s="17">
        <v>5893</v>
      </c>
      <c r="R44" s="17">
        <v>4897</v>
      </c>
      <c r="S44" s="17">
        <v>4473</v>
      </c>
      <c r="T44" s="17">
        <v>3641</v>
      </c>
      <c r="U44" s="17">
        <v>2920</v>
      </c>
      <c r="V44" s="17">
        <v>2521</v>
      </c>
      <c r="W44" s="18">
        <v>2757</v>
      </c>
    </row>
    <row r="45" spans="1:23" ht="17.25" customHeight="1" x14ac:dyDescent="0.3">
      <c r="A45" s="1">
        <f>IF(T45='[1]Médias anuais'!$V41,0,11)</f>
        <v>11</v>
      </c>
      <c r="B45" s="15" t="s">
        <v>50</v>
      </c>
      <c r="C45" s="16">
        <v>7</v>
      </c>
      <c r="D45" s="16">
        <v>8.9</v>
      </c>
      <c r="E45" s="16">
        <v>9.5</v>
      </c>
      <c r="F45" s="16">
        <v>8.9</v>
      </c>
      <c r="G45" s="16">
        <v>7.2</v>
      </c>
      <c r="H45" s="16">
        <v>6.4</v>
      </c>
      <c r="I45" s="16">
        <v>5</v>
      </c>
      <c r="J45" s="16">
        <v>4.5999999999999996</v>
      </c>
      <c r="K45" s="16">
        <v>4.4000000000000004</v>
      </c>
      <c r="L45" s="16">
        <v>6.2</v>
      </c>
      <c r="M45" s="29"/>
      <c r="N45" s="17">
        <v>1070</v>
      </c>
      <c r="O45" s="17">
        <v>1352</v>
      </c>
      <c r="P45" s="17">
        <v>1431</v>
      </c>
      <c r="Q45" s="17">
        <v>1325</v>
      </c>
      <c r="R45" s="17">
        <v>1060</v>
      </c>
      <c r="S45" s="17">
        <v>948</v>
      </c>
      <c r="T45" s="17">
        <v>734</v>
      </c>
      <c r="U45" s="17">
        <v>679</v>
      </c>
      <c r="V45" s="17">
        <v>645</v>
      </c>
      <c r="W45" s="18">
        <v>919</v>
      </c>
    </row>
    <row r="46" spans="1:23" ht="17.25" customHeight="1" x14ac:dyDescent="0.3">
      <c r="A46" s="1">
        <f>IF(T46='[1]Médias anuais'!$V42,0,11)</f>
        <v>11</v>
      </c>
      <c r="B46" s="15" t="s">
        <v>51</v>
      </c>
      <c r="C46" s="16">
        <v>12.7</v>
      </c>
      <c r="D46" s="16">
        <v>14.3</v>
      </c>
      <c r="E46" s="16">
        <v>14.7</v>
      </c>
      <c r="F46" s="16">
        <v>12.2</v>
      </c>
      <c r="G46" s="16">
        <v>10.199999999999999</v>
      </c>
      <c r="H46" s="16">
        <v>9</v>
      </c>
      <c r="I46" s="16">
        <v>7.2</v>
      </c>
      <c r="J46" s="16">
        <v>5.4</v>
      </c>
      <c r="K46" s="16">
        <v>4.3</v>
      </c>
      <c r="L46" s="16">
        <v>5.2</v>
      </c>
      <c r="M46" s="29"/>
      <c r="N46" s="17">
        <v>3556</v>
      </c>
      <c r="O46" s="17">
        <v>3988</v>
      </c>
      <c r="P46" s="17">
        <v>4042</v>
      </c>
      <c r="Q46" s="17">
        <v>3339</v>
      </c>
      <c r="R46" s="17">
        <v>2748</v>
      </c>
      <c r="S46" s="17">
        <v>2406</v>
      </c>
      <c r="T46" s="17">
        <v>1914</v>
      </c>
      <c r="U46" s="17">
        <v>1437</v>
      </c>
      <c r="V46" s="17">
        <v>1149</v>
      </c>
      <c r="W46" s="18">
        <v>1375</v>
      </c>
    </row>
    <row r="47" spans="1:23" ht="17.25" customHeight="1" x14ac:dyDescent="0.3">
      <c r="A47" s="1">
        <f>IF(T47='[1]Médias anuais'!$V43,0,11)</f>
        <v>11</v>
      </c>
      <c r="B47" s="15" t="s">
        <v>52</v>
      </c>
      <c r="C47" s="16">
        <v>4.4000000000000004</v>
      </c>
      <c r="D47" s="16">
        <v>5.7</v>
      </c>
      <c r="E47" s="16">
        <v>5.8</v>
      </c>
      <c r="F47" s="16">
        <v>5.4</v>
      </c>
      <c r="G47" s="16">
        <v>4.7</v>
      </c>
      <c r="H47" s="16">
        <v>4.5999999999999996</v>
      </c>
      <c r="I47" s="16">
        <v>3.9</v>
      </c>
      <c r="J47" s="16">
        <v>3.1</v>
      </c>
      <c r="K47" s="16">
        <v>2.8</v>
      </c>
      <c r="L47" s="16">
        <v>3.2</v>
      </c>
      <c r="M47" s="29"/>
      <c r="N47" s="17">
        <v>673</v>
      </c>
      <c r="O47" s="17">
        <v>852</v>
      </c>
      <c r="P47" s="17">
        <v>865</v>
      </c>
      <c r="Q47" s="17">
        <v>784</v>
      </c>
      <c r="R47" s="17">
        <v>672</v>
      </c>
      <c r="S47" s="17">
        <v>656</v>
      </c>
      <c r="T47" s="17">
        <v>537</v>
      </c>
      <c r="U47" s="17">
        <v>433</v>
      </c>
      <c r="V47" s="17">
        <v>385</v>
      </c>
      <c r="W47" s="18">
        <v>435</v>
      </c>
    </row>
    <row r="48" spans="1:23" ht="17.25" customHeight="1" x14ac:dyDescent="0.3">
      <c r="A48" s="1">
        <f>IF(T48='[1]Médias anuais'!$V44,0,11)</f>
        <v>11</v>
      </c>
      <c r="B48" s="15" t="s">
        <v>53</v>
      </c>
      <c r="C48" s="16">
        <v>11.6</v>
      </c>
      <c r="D48" s="16">
        <v>13.7</v>
      </c>
      <c r="E48" s="16">
        <v>14</v>
      </c>
      <c r="F48" s="16">
        <v>13.2</v>
      </c>
      <c r="G48" s="16">
        <v>11.6</v>
      </c>
      <c r="H48" s="16">
        <v>10.8</v>
      </c>
      <c r="I48" s="16">
        <v>9.1</v>
      </c>
      <c r="J48" s="16">
        <v>7.3</v>
      </c>
      <c r="K48" s="16">
        <v>6</v>
      </c>
      <c r="L48" s="16">
        <v>6.6</v>
      </c>
      <c r="M48" s="29"/>
      <c r="N48" s="17">
        <v>7708</v>
      </c>
      <c r="O48" s="17">
        <v>9063</v>
      </c>
      <c r="P48" s="17">
        <v>9294</v>
      </c>
      <c r="Q48" s="17">
        <v>8681</v>
      </c>
      <c r="R48" s="17">
        <v>7587</v>
      </c>
      <c r="S48" s="17">
        <v>7048</v>
      </c>
      <c r="T48" s="17">
        <v>5947</v>
      </c>
      <c r="U48" s="17">
        <v>4803</v>
      </c>
      <c r="V48" s="17">
        <v>3938</v>
      </c>
      <c r="W48" s="18">
        <v>4349</v>
      </c>
    </row>
    <row r="49" spans="1:23" ht="17.25" customHeight="1" x14ac:dyDescent="0.3">
      <c r="A49" s="1">
        <f>IF(T49='[1]Médias anuais'!$V45,0,11)</f>
        <v>11</v>
      </c>
      <c r="B49" s="15" t="s">
        <v>54</v>
      </c>
      <c r="C49" s="16">
        <v>9</v>
      </c>
      <c r="D49" s="16">
        <v>10.6</v>
      </c>
      <c r="E49" s="16">
        <v>10.5</v>
      </c>
      <c r="F49" s="16">
        <v>9</v>
      </c>
      <c r="G49" s="16">
        <v>7.8</v>
      </c>
      <c r="H49" s="16">
        <v>7</v>
      </c>
      <c r="I49" s="16">
        <v>5.9</v>
      </c>
      <c r="J49" s="16">
        <v>4.8</v>
      </c>
      <c r="K49" s="16">
        <v>4.5999999999999996</v>
      </c>
      <c r="L49" s="16">
        <v>5.4</v>
      </c>
      <c r="M49" s="29"/>
      <c r="N49" s="17">
        <v>4943</v>
      </c>
      <c r="O49" s="17">
        <v>5821</v>
      </c>
      <c r="P49" s="17">
        <v>5741</v>
      </c>
      <c r="Q49" s="17">
        <v>4893</v>
      </c>
      <c r="R49" s="17">
        <v>4231</v>
      </c>
      <c r="S49" s="17">
        <v>3744</v>
      </c>
      <c r="T49" s="17">
        <v>3158</v>
      </c>
      <c r="U49" s="17">
        <v>2554</v>
      </c>
      <c r="V49" s="17">
        <v>2463</v>
      </c>
      <c r="W49" s="18">
        <v>2899</v>
      </c>
    </row>
    <row r="50" spans="1:23" ht="17.25" customHeight="1" x14ac:dyDescent="0.3">
      <c r="A50" s="1">
        <f>IF(T50='[1]Médias anuais'!$V46,0,11)</f>
        <v>11</v>
      </c>
      <c r="B50" s="15" t="s">
        <v>55</v>
      </c>
      <c r="C50" s="16">
        <v>13.6</v>
      </c>
      <c r="D50" s="16">
        <v>15.3</v>
      </c>
      <c r="E50" s="16">
        <v>16</v>
      </c>
      <c r="F50" s="16">
        <v>14.6</v>
      </c>
      <c r="G50" s="16">
        <v>13</v>
      </c>
      <c r="H50" s="16">
        <v>12.5</v>
      </c>
      <c r="I50" s="16">
        <v>11.2</v>
      </c>
      <c r="J50" s="16">
        <v>9.3000000000000007</v>
      </c>
      <c r="K50" s="16">
        <v>7.4</v>
      </c>
      <c r="L50" s="16">
        <v>8.1</v>
      </c>
      <c r="M50" s="29"/>
      <c r="N50" s="17">
        <v>28491</v>
      </c>
      <c r="O50" s="17">
        <v>32194</v>
      </c>
      <c r="P50" s="17">
        <v>33342</v>
      </c>
      <c r="Q50" s="17">
        <v>30354</v>
      </c>
      <c r="R50" s="17">
        <v>26666</v>
      </c>
      <c r="S50" s="17">
        <v>25546</v>
      </c>
      <c r="T50" s="17">
        <v>22619</v>
      </c>
      <c r="U50" s="17">
        <v>18741</v>
      </c>
      <c r="V50" s="17">
        <v>14967</v>
      </c>
      <c r="W50" s="18">
        <v>16138</v>
      </c>
    </row>
    <row r="51" spans="1:23" ht="17.25" customHeight="1" x14ac:dyDescent="0.3">
      <c r="A51" s="1">
        <f>IF(T51='[1]Médias anuais'!$V47,0,11)</f>
        <v>11</v>
      </c>
      <c r="B51" s="10" t="s">
        <v>56</v>
      </c>
      <c r="C51" s="11">
        <v>9.3000000000000007</v>
      </c>
      <c r="D51" s="11">
        <v>10</v>
      </c>
      <c r="E51" s="11">
        <v>10.1</v>
      </c>
      <c r="F51" s="11">
        <v>9.9</v>
      </c>
      <c r="G51" s="11">
        <v>9.1999999999999993</v>
      </c>
      <c r="H51" s="11">
        <v>9.1999999999999993</v>
      </c>
      <c r="I51" s="11">
        <v>8</v>
      </c>
      <c r="J51" s="11">
        <v>6.8</v>
      </c>
      <c r="K51" s="11">
        <v>6</v>
      </c>
      <c r="L51" s="11">
        <v>6</v>
      </c>
      <c r="M51" s="12"/>
      <c r="N51" s="13">
        <v>5353</v>
      </c>
      <c r="O51" s="13">
        <v>5692</v>
      </c>
      <c r="P51" s="13">
        <v>5682</v>
      </c>
      <c r="Q51" s="13">
        <v>5490</v>
      </c>
      <c r="R51" s="13">
        <v>5015</v>
      </c>
      <c r="S51" s="13">
        <v>4967</v>
      </c>
      <c r="T51" s="13">
        <v>4221</v>
      </c>
      <c r="U51" s="13">
        <v>3541</v>
      </c>
      <c r="V51" s="13">
        <v>3143</v>
      </c>
      <c r="W51" s="14">
        <v>3123</v>
      </c>
    </row>
    <row r="52" spans="1:23" ht="17.25" customHeight="1" x14ac:dyDescent="0.3">
      <c r="A52" s="1">
        <f>IF(T52='[1]Médias anuais'!$V48,0,11)</f>
        <v>11</v>
      </c>
      <c r="B52" s="15" t="s">
        <v>57</v>
      </c>
      <c r="C52" s="16">
        <v>8.4</v>
      </c>
      <c r="D52" s="16">
        <v>9.1</v>
      </c>
      <c r="E52" s="16">
        <v>10.1</v>
      </c>
      <c r="F52" s="16">
        <v>9.8000000000000007</v>
      </c>
      <c r="G52" s="16">
        <v>8.5</v>
      </c>
      <c r="H52" s="16">
        <v>8.5</v>
      </c>
      <c r="I52" s="16">
        <v>6.4</v>
      </c>
      <c r="J52" s="16">
        <v>5.5</v>
      </c>
      <c r="K52" s="16">
        <v>4.0999999999999996</v>
      </c>
      <c r="L52" s="16">
        <v>4.5</v>
      </c>
      <c r="M52" s="29"/>
      <c r="N52" s="17">
        <v>286</v>
      </c>
      <c r="O52" s="17">
        <v>305</v>
      </c>
      <c r="P52" s="17">
        <v>331</v>
      </c>
      <c r="Q52" s="17">
        <v>316</v>
      </c>
      <c r="R52" s="17">
        <v>268</v>
      </c>
      <c r="S52" s="17">
        <v>262</v>
      </c>
      <c r="T52" s="17">
        <v>195</v>
      </c>
      <c r="U52" s="17">
        <v>162</v>
      </c>
      <c r="V52" s="17">
        <v>121</v>
      </c>
      <c r="W52" s="18">
        <v>129</v>
      </c>
    </row>
    <row r="53" spans="1:23" ht="17.25" customHeight="1" x14ac:dyDescent="0.3">
      <c r="A53" s="1">
        <f>IF(T53='[1]Médias anuais'!$V49,0,11)</f>
        <v>11</v>
      </c>
      <c r="B53" s="15" t="s">
        <v>58</v>
      </c>
      <c r="C53" s="16">
        <v>9.6999999999999993</v>
      </c>
      <c r="D53" s="16">
        <v>10.7</v>
      </c>
      <c r="E53" s="16">
        <v>10.199999999999999</v>
      </c>
      <c r="F53" s="16">
        <v>10</v>
      </c>
      <c r="G53" s="16">
        <v>9.1</v>
      </c>
      <c r="H53" s="16">
        <v>9.3000000000000007</v>
      </c>
      <c r="I53" s="16">
        <v>8.1</v>
      </c>
      <c r="J53" s="16">
        <v>6.8</v>
      </c>
      <c r="K53" s="16">
        <v>6.1</v>
      </c>
      <c r="L53" s="16">
        <v>6.1</v>
      </c>
      <c r="M53" s="29"/>
      <c r="N53" s="17">
        <v>2566</v>
      </c>
      <c r="O53" s="17">
        <v>2799</v>
      </c>
      <c r="P53" s="17">
        <v>2657</v>
      </c>
      <c r="Q53" s="17">
        <v>2555</v>
      </c>
      <c r="R53" s="17">
        <v>2318</v>
      </c>
      <c r="S53" s="17">
        <v>2333</v>
      </c>
      <c r="T53" s="17">
        <v>1999</v>
      </c>
      <c r="U53" s="17">
        <v>1673</v>
      </c>
      <c r="V53" s="17">
        <v>1491</v>
      </c>
      <c r="W53" s="18">
        <v>1481</v>
      </c>
    </row>
    <row r="54" spans="1:23" ht="17.25" customHeight="1" x14ac:dyDescent="0.3">
      <c r="A54" s="1">
        <f>IF(T54='[1]Médias anuais'!$V50,0,11)</f>
        <v>11</v>
      </c>
      <c r="B54" s="15" t="s">
        <v>59</v>
      </c>
      <c r="C54" s="16">
        <v>6.2</v>
      </c>
      <c r="D54" s="16">
        <v>6.3</v>
      </c>
      <c r="E54" s="16">
        <v>7.5</v>
      </c>
      <c r="F54" s="16">
        <v>7.4</v>
      </c>
      <c r="G54" s="16">
        <v>7.7</v>
      </c>
      <c r="H54" s="16">
        <v>7.8</v>
      </c>
      <c r="I54" s="16">
        <v>6.8</v>
      </c>
      <c r="J54" s="16">
        <v>5.9</v>
      </c>
      <c r="K54" s="16">
        <v>5.5</v>
      </c>
      <c r="L54" s="16">
        <v>5.4</v>
      </c>
      <c r="M54" s="29"/>
      <c r="N54" s="17">
        <v>377</v>
      </c>
      <c r="O54" s="17">
        <v>375</v>
      </c>
      <c r="P54" s="17">
        <v>440</v>
      </c>
      <c r="Q54" s="17">
        <v>423</v>
      </c>
      <c r="R54" s="17">
        <v>429</v>
      </c>
      <c r="S54" s="17">
        <v>427</v>
      </c>
      <c r="T54" s="17">
        <v>362</v>
      </c>
      <c r="U54" s="17">
        <v>308</v>
      </c>
      <c r="V54" s="17">
        <v>281</v>
      </c>
      <c r="W54" s="18">
        <v>270</v>
      </c>
    </row>
    <row r="55" spans="1:23" ht="17.25" customHeight="1" x14ac:dyDescent="0.3">
      <c r="A55" s="1">
        <f>IF(T55='[1]Médias anuais'!$V51,0,11)</f>
        <v>11</v>
      </c>
      <c r="B55" s="15" t="s">
        <v>60</v>
      </c>
      <c r="C55" s="16">
        <v>10.3</v>
      </c>
      <c r="D55" s="16">
        <v>11</v>
      </c>
      <c r="E55" s="16">
        <v>12.4</v>
      </c>
      <c r="F55" s="16">
        <v>13</v>
      </c>
      <c r="G55" s="16">
        <v>12.5</v>
      </c>
      <c r="H55" s="16">
        <v>11.7</v>
      </c>
      <c r="I55" s="16">
        <v>8.3000000000000007</v>
      </c>
      <c r="J55" s="16">
        <v>7.5</v>
      </c>
      <c r="K55" s="16">
        <v>7.7</v>
      </c>
      <c r="L55" s="16">
        <v>7.9</v>
      </c>
      <c r="M55" s="29"/>
      <c r="N55" s="17">
        <v>412</v>
      </c>
      <c r="O55" s="17">
        <v>436</v>
      </c>
      <c r="P55" s="17">
        <v>489</v>
      </c>
      <c r="Q55" s="17">
        <v>505</v>
      </c>
      <c r="R55" s="17">
        <v>483</v>
      </c>
      <c r="S55" s="17">
        <v>448</v>
      </c>
      <c r="T55" s="17">
        <v>315</v>
      </c>
      <c r="U55" s="17">
        <v>284</v>
      </c>
      <c r="V55" s="17">
        <v>287</v>
      </c>
      <c r="W55" s="18">
        <v>294</v>
      </c>
    </row>
    <row r="56" spans="1:23" ht="17.25" customHeight="1" x14ac:dyDescent="0.3">
      <c r="A56" s="1">
        <f>IF(T56='[1]Médias anuais'!$V52,0,11)</f>
        <v>11</v>
      </c>
      <c r="B56" s="15" t="s">
        <v>61</v>
      </c>
      <c r="C56" s="16">
        <v>10.199999999999999</v>
      </c>
      <c r="D56" s="16">
        <v>10.6</v>
      </c>
      <c r="E56" s="16">
        <v>10.4</v>
      </c>
      <c r="F56" s="16">
        <v>10</v>
      </c>
      <c r="G56" s="16">
        <v>8.8000000000000007</v>
      </c>
      <c r="H56" s="16">
        <v>9</v>
      </c>
      <c r="I56" s="16">
        <v>8.1</v>
      </c>
      <c r="J56" s="16">
        <v>7</v>
      </c>
      <c r="K56" s="16">
        <v>5.9</v>
      </c>
      <c r="L56" s="16">
        <v>6</v>
      </c>
      <c r="M56" s="29"/>
      <c r="N56" s="17">
        <v>995</v>
      </c>
      <c r="O56" s="17">
        <v>1020</v>
      </c>
      <c r="P56" s="17">
        <v>981</v>
      </c>
      <c r="Q56" s="17">
        <v>925</v>
      </c>
      <c r="R56" s="17">
        <v>794</v>
      </c>
      <c r="S56" s="17">
        <v>790</v>
      </c>
      <c r="T56" s="17">
        <v>698</v>
      </c>
      <c r="U56" s="17">
        <v>594</v>
      </c>
      <c r="V56" s="17">
        <v>491</v>
      </c>
      <c r="W56" s="18">
        <v>495</v>
      </c>
    </row>
    <row r="57" spans="1:23" ht="17.25" customHeight="1" x14ac:dyDescent="0.3">
      <c r="A57" s="1">
        <f>IF(T57='[1]Médias anuais'!$V53,0,11)</f>
        <v>11</v>
      </c>
      <c r="B57" s="15" t="s">
        <v>62</v>
      </c>
      <c r="C57" s="16">
        <v>8.8000000000000007</v>
      </c>
      <c r="D57" s="16">
        <v>9.4</v>
      </c>
      <c r="E57" s="16">
        <v>9.9</v>
      </c>
      <c r="F57" s="16">
        <v>9.8000000000000007</v>
      </c>
      <c r="G57" s="16">
        <v>9.4</v>
      </c>
      <c r="H57" s="16">
        <v>9.3000000000000007</v>
      </c>
      <c r="I57" s="16">
        <v>8.6999999999999993</v>
      </c>
      <c r="J57" s="16">
        <v>7.1</v>
      </c>
      <c r="K57" s="16">
        <v>6.5</v>
      </c>
      <c r="L57" s="16">
        <v>6.2</v>
      </c>
      <c r="M57" s="29"/>
      <c r="N57" s="17">
        <v>716</v>
      </c>
      <c r="O57" s="17">
        <v>756</v>
      </c>
      <c r="P57" s="17">
        <v>785</v>
      </c>
      <c r="Q57" s="17">
        <v>765</v>
      </c>
      <c r="R57" s="17">
        <v>724</v>
      </c>
      <c r="S57" s="17">
        <v>706</v>
      </c>
      <c r="T57" s="17">
        <v>652</v>
      </c>
      <c r="U57" s="17">
        <v>519</v>
      </c>
      <c r="V57" s="17">
        <v>473</v>
      </c>
      <c r="W57" s="18">
        <v>454</v>
      </c>
    </row>
    <row r="58" spans="1:23" ht="17.25" customHeight="1" x14ac:dyDescent="0.3">
      <c r="A58" s="1">
        <f>IF(T58='[1]Médias anuais'!$V54,0,11)</f>
        <v>11</v>
      </c>
      <c r="B58" s="10" t="s">
        <v>63</v>
      </c>
      <c r="C58" s="11">
        <v>9.5</v>
      </c>
      <c r="D58" s="11">
        <v>11.3</v>
      </c>
      <c r="E58" s="11">
        <v>12.3</v>
      </c>
      <c r="F58" s="11">
        <v>11.5</v>
      </c>
      <c r="G58" s="11">
        <v>9.8000000000000007</v>
      </c>
      <c r="H58" s="11">
        <v>9.1</v>
      </c>
      <c r="I58" s="11">
        <v>7.7</v>
      </c>
      <c r="J58" s="11">
        <v>6.3</v>
      </c>
      <c r="K58" s="11">
        <v>5.4</v>
      </c>
      <c r="L58" s="11">
        <v>6.4</v>
      </c>
      <c r="M58" s="12"/>
      <c r="N58" s="13">
        <v>28488</v>
      </c>
      <c r="O58" s="13">
        <v>34020</v>
      </c>
      <c r="P58" s="13">
        <v>36889</v>
      </c>
      <c r="Q58" s="13">
        <v>34352</v>
      </c>
      <c r="R58" s="13">
        <v>29137</v>
      </c>
      <c r="S58" s="13">
        <v>26815</v>
      </c>
      <c r="T58" s="13">
        <v>22499</v>
      </c>
      <c r="U58" s="13">
        <v>18341</v>
      </c>
      <c r="V58" s="13">
        <v>15700</v>
      </c>
      <c r="W58" s="14">
        <v>18550</v>
      </c>
    </row>
    <row r="59" spans="1:23" ht="17.25" customHeight="1" x14ac:dyDescent="0.3">
      <c r="A59" s="1">
        <f>IF(T59='[1]Médias anuais'!$V55,0,11)</f>
        <v>11</v>
      </c>
      <c r="B59" s="15" t="s">
        <v>64</v>
      </c>
      <c r="C59" s="16">
        <v>11.1</v>
      </c>
      <c r="D59" s="16">
        <v>12.6</v>
      </c>
      <c r="E59" s="16">
        <v>12.9</v>
      </c>
      <c r="F59" s="16">
        <v>11.8</v>
      </c>
      <c r="G59" s="16">
        <v>10.199999999999999</v>
      </c>
      <c r="H59" s="16">
        <v>9.5</v>
      </c>
      <c r="I59" s="16">
        <v>8.3000000000000007</v>
      </c>
      <c r="J59" s="16">
        <v>6.9</v>
      </c>
      <c r="K59" s="16">
        <v>6</v>
      </c>
      <c r="L59" s="16">
        <v>6.9</v>
      </c>
      <c r="M59" s="29"/>
      <c r="N59" s="17">
        <v>4275</v>
      </c>
      <c r="O59" s="17">
        <v>4833</v>
      </c>
      <c r="P59" s="17">
        <v>4921</v>
      </c>
      <c r="Q59" s="17">
        <v>4469</v>
      </c>
      <c r="R59" s="17">
        <v>3842</v>
      </c>
      <c r="S59" s="17">
        <v>3553</v>
      </c>
      <c r="T59" s="17">
        <v>3094</v>
      </c>
      <c r="U59" s="17">
        <v>2534</v>
      </c>
      <c r="V59" s="17">
        <v>2214</v>
      </c>
      <c r="W59" s="18">
        <v>2515</v>
      </c>
    </row>
    <row r="60" spans="1:23" ht="17.25" customHeight="1" x14ac:dyDescent="0.3">
      <c r="A60" s="1">
        <f>IF(T60='[1]Médias anuais'!$V56,0,11)</f>
        <v>11</v>
      </c>
      <c r="B60" s="15" t="s">
        <v>65</v>
      </c>
      <c r="C60" s="16">
        <v>13.4</v>
      </c>
      <c r="D60" s="16">
        <v>14.7</v>
      </c>
      <c r="E60" s="16">
        <v>15.7</v>
      </c>
      <c r="F60" s="16">
        <v>15</v>
      </c>
      <c r="G60" s="16">
        <v>14.3</v>
      </c>
      <c r="H60" s="16">
        <v>12.9</v>
      </c>
      <c r="I60" s="16">
        <v>11</v>
      </c>
      <c r="J60" s="16">
        <v>8.6999999999999993</v>
      </c>
      <c r="K60" s="16">
        <v>7.9</v>
      </c>
      <c r="L60" s="16">
        <v>9.1999999999999993</v>
      </c>
      <c r="M60" s="29"/>
      <c r="N60" s="17">
        <v>1824</v>
      </c>
      <c r="O60" s="17">
        <v>1997</v>
      </c>
      <c r="P60" s="17">
        <v>2111</v>
      </c>
      <c r="Q60" s="17">
        <v>1990</v>
      </c>
      <c r="R60" s="17">
        <v>1883</v>
      </c>
      <c r="S60" s="17">
        <v>1684</v>
      </c>
      <c r="T60" s="17">
        <v>1419</v>
      </c>
      <c r="U60" s="17">
        <v>1109</v>
      </c>
      <c r="V60" s="17">
        <v>997</v>
      </c>
      <c r="W60" s="18">
        <v>1147</v>
      </c>
    </row>
    <row r="61" spans="1:23" ht="17.25" customHeight="1" x14ac:dyDescent="0.3">
      <c r="A61" s="1">
        <f>IF(T61='[1]Médias anuais'!$V57,0,11)</f>
        <v>11</v>
      </c>
      <c r="B61" s="15" t="s">
        <v>66</v>
      </c>
      <c r="C61" s="16">
        <v>12.5</v>
      </c>
      <c r="D61" s="16">
        <v>13.8</v>
      </c>
      <c r="E61" s="16">
        <v>12.6</v>
      </c>
      <c r="F61" s="16">
        <v>11.8</v>
      </c>
      <c r="G61" s="16">
        <v>10.7</v>
      </c>
      <c r="H61" s="16">
        <v>10.5</v>
      </c>
      <c r="I61" s="16">
        <v>8.1999999999999993</v>
      </c>
      <c r="J61" s="16">
        <v>7.7</v>
      </c>
      <c r="K61" s="16">
        <v>5.6</v>
      </c>
      <c r="L61" s="16">
        <v>6.4</v>
      </c>
      <c r="M61" s="29"/>
      <c r="N61" s="17">
        <v>1426</v>
      </c>
      <c r="O61" s="17">
        <v>1567</v>
      </c>
      <c r="P61" s="17">
        <v>1413</v>
      </c>
      <c r="Q61" s="17">
        <v>1310</v>
      </c>
      <c r="R61" s="17">
        <v>1179</v>
      </c>
      <c r="S61" s="17">
        <v>1142</v>
      </c>
      <c r="T61" s="17">
        <v>886</v>
      </c>
      <c r="U61" s="17">
        <v>827</v>
      </c>
      <c r="V61" s="17">
        <v>598</v>
      </c>
      <c r="W61" s="18">
        <v>677</v>
      </c>
    </row>
    <row r="62" spans="1:23" ht="17.25" customHeight="1" x14ac:dyDescent="0.3">
      <c r="A62" s="1">
        <f>IF(T62='[1]Médias anuais'!$V58,0,11)</f>
        <v>11</v>
      </c>
      <c r="B62" s="15" t="s">
        <v>67</v>
      </c>
      <c r="C62" s="16">
        <v>10.6</v>
      </c>
      <c r="D62" s="16">
        <v>12</v>
      </c>
      <c r="E62" s="16">
        <v>13.5</v>
      </c>
      <c r="F62" s="16">
        <v>12</v>
      </c>
      <c r="G62" s="16">
        <v>9.5</v>
      </c>
      <c r="H62" s="16">
        <v>8.4</v>
      </c>
      <c r="I62" s="16">
        <v>8.1</v>
      </c>
      <c r="J62" s="16">
        <v>6.7</v>
      </c>
      <c r="K62" s="16">
        <v>5.5</v>
      </c>
      <c r="L62" s="16">
        <v>6.1</v>
      </c>
      <c r="M62" s="29"/>
      <c r="N62" s="17">
        <v>1398</v>
      </c>
      <c r="O62" s="17">
        <v>1584</v>
      </c>
      <c r="P62" s="17">
        <v>1782</v>
      </c>
      <c r="Q62" s="17">
        <v>1581</v>
      </c>
      <c r="R62" s="17">
        <v>1258</v>
      </c>
      <c r="S62" s="17">
        <v>1102</v>
      </c>
      <c r="T62" s="17">
        <v>1061</v>
      </c>
      <c r="U62" s="17">
        <v>877</v>
      </c>
      <c r="V62" s="17">
        <v>708</v>
      </c>
      <c r="W62" s="18">
        <v>783</v>
      </c>
    </row>
    <row r="63" spans="1:23" ht="17.25" customHeight="1" x14ac:dyDescent="0.3">
      <c r="A63" s="1">
        <f>IF(T63='[1]Médias anuais'!$V59,0,11)</f>
        <v>11</v>
      </c>
      <c r="B63" s="15" t="s">
        <v>68</v>
      </c>
      <c r="C63" s="16">
        <v>12.3</v>
      </c>
      <c r="D63" s="16">
        <v>14.9</v>
      </c>
      <c r="E63" s="16">
        <v>16.7</v>
      </c>
      <c r="F63" s="16">
        <v>18.3</v>
      </c>
      <c r="G63" s="16">
        <v>14.9</v>
      </c>
      <c r="H63" s="16">
        <v>14.8</v>
      </c>
      <c r="I63" s="16">
        <v>11.8</v>
      </c>
      <c r="J63" s="16">
        <v>8.5</v>
      </c>
      <c r="K63" s="16">
        <v>7</v>
      </c>
      <c r="L63" s="16">
        <v>7.9</v>
      </c>
      <c r="M63" s="29"/>
      <c r="N63" s="17">
        <v>1621</v>
      </c>
      <c r="O63" s="17">
        <v>1943</v>
      </c>
      <c r="P63" s="17">
        <v>2144</v>
      </c>
      <c r="Q63" s="17">
        <v>2316</v>
      </c>
      <c r="R63" s="17">
        <v>1853</v>
      </c>
      <c r="S63" s="17">
        <v>1816</v>
      </c>
      <c r="T63" s="17">
        <v>1428</v>
      </c>
      <c r="U63" s="17">
        <v>1020</v>
      </c>
      <c r="V63" s="17">
        <v>831</v>
      </c>
      <c r="W63" s="18">
        <v>928</v>
      </c>
    </row>
    <row r="64" spans="1:23" ht="17.25" customHeight="1" x14ac:dyDescent="0.3">
      <c r="A64" s="1">
        <f>IF(T64='[1]Médias anuais'!$V60,0,11)</f>
        <v>11</v>
      </c>
      <c r="B64" s="15" t="s">
        <v>69</v>
      </c>
      <c r="C64" s="16">
        <v>6.9</v>
      </c>
      <c r="D64" s="16">
        <v>7.6</v>
      </c>
      <c r="E64" s="16">
        <v>7.1</v>
      </c>
      <c r="F64" s="16">
        <v>5.9</v>
      </c>
      <c r="G64" s="16">
        <v>5.3</v>
      </c>
      <c r="H64" s="16">
        <v>5.2</v>
      </c>
      <c r="I64" s="16">
        <v>4.5999999999999996</v>
      </c>
      <c r="J64" s="16">
        <v>4.5</v>
      </c>
      <c r="K64" s="16">
        <v>4.5999999999999996</v>
      </c>
      <c r="L64" s="16">
        <v>6.2</v>
      </c>
      <c r="M64" s="29"/>
      <c r="N64" s="17">
        <v>2848</v>
      </c>
      <c r="O64" s="17">
        <v>3122</v>
      </c>
      <c r="P64" s="17">
        <v>2924</v>
      </c>
      <c r="Q64" s="17">
        <v>2447</v>
      </c>
      <c r="R64" s="17">
        <v>2188</v>
      </c>
      <c r="S64" s="17">
        <v>2149</v>
      </c>
      <c r="T64" s="17">
        <v>1892</v>
      </c>
      <c r="U64" s="17">
        <v>1837</v>
      </c>
      <c r="V64" s="17">
        <v>1828</v>
      </c>
      <c r="W64" s="18">
        <v>2470</v>
      </c>
    </row>
    <row r="65" spans="1:23" ht="17.25" customHeight="1" x14ac:dyDescent="0.3">
      <c r="A65" s="1">
        <f>IF(T65='[1]Médias anuais'!$V61,0,11)</f>
        <v>11</v>
      </c>
      <c r="B65" s="15" t="s">
        <v>70</v>
      </c>
      <c r="C65" s="16">
        <v>8</v>
      </c>
      <c r="D65" s="16">
        <v>9.9</v>
      </c>
      <c r="E65" s="16">
        <v>11.1</v>
      </c>
      <c r="F65" s="16">
        <v>10.199999999999999</v>
      </c>
      <c r="G65" s="16">
        <v>8.3000000000000007</v>
      </c>
      <c r="H65" s="16">
        <v>7.1</v>
      </c>
      <c r="I65" s="16">
        <v>5.6</v>
      </c>
      <c r="J65" s="16">
        <v>4.7</v>
      </c>
      <c r="K65" s="16">
        <v>4.2</v>
      </c>
      <c r="L65" s="16">
        <v>5.0999999999999996</v>
      </c>
      <c r="M65" s="29"/>
      <c r="N65" s="17">
        <v>2706</v>
      </c>
      <c r="O65" s="17">
        <v>3358</v>
      </c>
      <c r="P65" s="17">
        <v>3758</v>
      </c>
      <c r="Q65" s="17">
        <v>3467</v>
      </c>
      <c r="R65" s="17">
        <v>2815</v>
      </c>
      <c r="S65" s="17">
        <v>2409</v>
      </c>
      <c r="T65" s="17">
        <v>1881</v>
      </c>
      <c r="U65" s="17">
        <v>1600</v>
      </c>
      <c r="V65" s="17">
        <v>1416</v>
      </c>
      <c r="W65" s="18">
        <v>1718</v>
      </c>
    </row>
    <row r="66" spans="1:23" ht="17.25" customHeight="1" x14ac:dyDescent="0.3">
      <c r="A66" s="1">
        <f>IF(T66='[1]Médias anuais'!$V62,0,11)</f>
        <v>11</v>
      </c>
      <c r="B66" s="15" t="s">
        <v>71</v>
      </c>
      <c r="C66" s="16">
        <v>10.3</v>
      </c>
      <c r="D66" s="16">
        <v>12.5</v>
      </c>
      <c r="E66" s="16">
        <v>14.1</v>
      </c>
      <c r="F66" s="16">
        <v>13.6</v>
      </c>
      <c r="G66" s="16">
        <v>11.7</v>
      </c>
      <c r="H66" s="16">
        <v>10.7</v>
      </c>
      <c r="I66" s="16">
        <v>9.5</v>
      </c>
      <c r="J66" s="16">
        <v>7.8</v>
      </c>
      <c r="K66" s="16">
        <v>6.7</v>
      </c>
      <c r="L66" s="16">
        <v>8</v>
      </c>
      <c r="M66" s="29"/>
      <c r="N66" s="17">
        <v>3833</v>
      </c>
      <c r="O66" s="17">
        <v>4656</v>
      </c>
      <c r="P66" s="17">
        <v>5222</v>
      </c>
      <c r="Q66" s="17">
        <v>5031</v>
      </c>
      <c r="R66" s="17">
        <v>4345</v>
      </c>
      <c r="S66" s="17">
        <v>3937</v>
      </c>
      <c r="T66" s="17">
        <v>3466</v>
      </c>
      <c r="U66" s="17">
        <v>2839</v>
      </c>
      <c r="V66" s="17">
        <v>2428</v>
      </c>
      <c r="W66" s="18">
        <v>2886</v>
      </c>
    </row>
    <row r="67" spans="1:23" ht="17.25" customHeight="1" x14ac:dyDescent="0.3">
      <c r="A67" s="1">
        <f>IF(T67='[1]Médias anuais'!$V63,0,11)</f>
        <v>11</v>
      </c>
      <c r="B67" s="15" t="s">
        <v>72</v>
      </c>
      <c r="C67" s="16">
        <v>9</v>
      </c>
      <c r="D67" s="16">
        <v>11.6</v>
      </c>
      <c r="E67" s="16">
        <v>13.4</v>
      </c>
      <c r="F67" s="16">
        <v>12.5</v>
      </c>
      <c r="G67" s="16">
        <v>9.5</v>
      </c>
      <c r="H67" s="16">
        <v>8.9</v>
      </c>
      <c r="I67" s="16">
        <v>7.2</v>
      </c>
      <c r="J67" s="16">
        <v>5.3</v>
      </c>
      <c r="K67" s="16">
        <v>4.5</v>
      </c>
      <c r="L67" s="16">
        <v>5.0999999999999996</v>
      </c>
      <c r="M67" s="29"/>
      <c r="N67" s="17">
        <v>3635</v>
      </c>
      <c r="O67" s="17">
        <v>4705</v>
      </c>
      <c r="P67" s="17">
        <v>5483</v>
      </c>
      <c r="Q67" s="17">
        <v>5113</v>
      </c>
      <c r="R67" s="17">
        <v>3898</v>
      </c>
      <c r="S67" s="17">
        <v>3629</v>
      </c>
      <c r="T67" s="17">
        <v>2933</v>
      </c>
      <c r="U67" s="17">
        <v>2162</v>
      </c>
      <c r="V67" s="17">
        <v>1835</v>
      </c>
      <c r="W67" s="18">
        <v>2071</v>
      </c>
    </row>
    <row r="68" spans="1:23" ht="17.25" customHeight="1" x14ac:dyDescent="0.3">
      <c r="A68" s="1">
        <f>IF(T68='[1]Médias anuais'!$V64,0,11)</f>
        <v>11</v>
      </c>
      <c r="B68" s="15" t="s">
        <v>73</v>
      </c>
      <c r="C68" s="16">
        <v>8.1</v>
      </c>
      <c r="D68" s="16">
        <v>10.5</v>
      </c>
      <c r="E68" s="16">
        <v>12</v>
      </c>
      <c r="F68" s="16">
        <v>11.2</v>
      </c>
      <c r="G68" s="16">
        <v>9.9</v>
      </c>
      <c r="H68" s="16">
        <v>9.1999999999999993</v>
      </c>
      <c r="I68" s="16">
        <v>7.5</v>
      </c>
      <c r="J68" s="16">
        <v>5.8</v>
      </c>
      <c r="K68" s="16">
        <v>4.7</v>
      </c>
      <c r="L68" s="16">
        <v>5.8</v>
      </c>
      <c r="M68" s="29"/>
      <c r="N68" s="17">
        <v>4112</v>
      </c>
      <c r="O68" s="17">
        <v>5298</v>
      </c>
      <c r="P68" s="17">
        <v>6045</v>
      </c>
      <c r="Q68" s="17">
        <v>5612</v>
      </c>
      <c r="R68" s="17">
        <v>4919</v>
      </c>
      <c r="S68" s="17">
        <v>4576</v>
      </c>
      <c r="T68" s="17">
        <v>3692</v>
      </c>
      <c r="U68" s="17">
        <v>2835</v>
      </c>
      <c r="V68" s="17">
        <v>2280</v>
      </c>
      <c r="W68" s="18">
        <v>2804</v>
      </c>
    </row>
    <row r="69" spans="1:23" ht="17.25" customHeight="1" thickBot="1" x14ac:dyDescent="0.35">
      <c r="A69" s="1">
        <f>IF(T69='[1]Médias anuais'!$V65,0,11)</f>
        <v>11</v>
      </c>
      <c r="B69" s="3" t="s">
        <v>74</v>
      </c>
      <c r="C69" s="23">
        <v>11.3</v>
      </c>
      <c r="D69" s="23">
        <v>13.5</v>
      </c>
      <c r="E69" s="23">
        <v>15.4</v>
      </c>
      <c r="F69" s="23">
        <v>14.6</v>
      </c>
      <c r="G69" s="23">
        <v>13.9</v>
      </c>
      <c r="H69" s="23">
        <v>12</v>
      </c>
      <c r="I69" s="23">
        <v>11.1</v>
      </c>
      <c r="J69" s="23">
        <v>10.5</v>
      </c>
      <c r="K69" s="23">
        <v>8.5</v>
      </c>
      <c r="L69" s="23">
        <v>8.4</v>
      </c>
      <c r="M69" s="31"/>
      <c r="N69" s="24">
        <v>811</v>
      </c>
      <c r="O69" s="24">
        <v>958</v>
      </c>
      <c r="P69" s="24">
        <v>1086</v>
      </c>
      <c r="Q69" s="24">
        <v>1018</v>
      </c>
      <c r="R69" s="24">
        <v>959</v>
      </c>
      <c r="S69" s="24">
        <v>818</v>
      </c>
      <c r="T69" s="24">
        <v>748</v>
      </c>
      <c r="U69" s="24">
        <v>700</v>
      </c>
      <c r="V69" s="24">
        <v>564</v>
      </c>
      <c r="W69" s="25">
        <v>553</v>
      </c>
    </row>
    <row r="70" spans="1:23" ht="17.25" customHeight="1" x14ac:dyDescent="0.3">
      <c r="A70" s="1">
        <f>IF(T70='[1]Médias anuais'!$V66,0,11)</f>
        <v>11</v>
      </c>
      <c r="B70" s="10" t="s">
        <v>75</v>
      </c>
      <c r="C70" s="11">
        <v>9</v>
      </c>
      <c r="D70" s="11">
        <v>10.7</v>
      </c>
      <c r="E70" s="11">
        <v>12.1</v>
      </c>
      <c r="F70" s="11">
        <v>11.7</v>
      </c>
      <c r="G70" s="11">
        <v>10.9</v>
      </c>
      <c r="H70" s="11">
        <v>10.9</v>
      </c>
      <c r="I70" s="11">
        <v>10</v>
      </c>
      <c r="J70" s="11">
        <v>8.9</v>
      </c>
      <c r="K70" s="11">
        <v>8.3000000000000007</v>
      </c>
      <c r="L70" s="11">
        <v>8.5</v>
      </c>
      <c r="M70" s="12"/>
      <c r="N70" s="13">
        <v>11807</v>
      </c>
      <c r="O70" s="13">
        <v>13999</v>
      </c>
      <c r="P70" s="13">
        <v>15628</v>
      </c>
      <c r="Q70" s="13">
        <v>14907</v>
      </c>
      <c r="R70" s="13">
        <v>13696</v>
      </c>
      <c r="S70" s="13">
        <v>13656</v>
      </c>
      <c r="T70" s="13">
        <v>12392</v>
      </c>
      <c r="U70" s="13">
        <v>10981</v>
      </c>
      <c r="V70" s="13">
        <v>10222</v>
      </c>
      <c r="W70" s="14">
        <v>10370</v>
      </c>
    </row>
    <row r="71" spans="1:23" ht="17.25" customHeight="1" x14ac:dyDescent="0.3">
      <c r="A71" s="1">
        <f>IF(T71='[1]Médias anuais'!$V67,0,11)</f>
        <v>11</v>
      </c>
      <c r="B71" s="15" t="s">
        <v>76</v>
      </c>
      <c r="C71" s="16">
        <v>9.1</v>
      </c>
      <c r="D71" s="16">
        <v>10.3</v>
      </c>
      <c r="E71" s="16">
        <v>11.2</v>
      </c>
      <c r="F71" s="16">
        <v>10.1</v>
      </c>
      <c r="G71" s="16">
        <v>9.5</v>
      </c>
      <c r="H71" s="16">
        <v>9.6999999999999993</v>
      </c>
      <c r="I71" s="16">
        <v>10.199999999999999</v>
      </c>
      <c r="J71" s="16">
        <v>9.3000000000000007</v>
      </c>
      <c r="K71" s="16">
        <v>8.1</v>
      </c>
      <c r="L71" s="16">
        <v>9.5</v>
      </c>
      <c r="M71" s="29"/>
      <c r="N71" s="17">
        <v>648</v>
      </c>
      <c r="O71" s="17">
        <v>727</v>
      </c>
      <c r="P71" s="17">
        <v>778</v>
      </c>
      <c r="Q71" s="17">
        <v>686</v>
      </c>
      <c r="R71" s="17">
        <v>632</v>
      </c>
      <c r="S71" s="17">
        <v>634</v>
      </c>
      <c r="T71" s="17">
        <v>652</v>
      </c>
      <c r="U71" s="17">
        <v>590</v>
      </c>
      <c r="V71" s="17">
        <v>514</v>
      </c>
      <c r="W71" s="18">
        <v>596</v>
      </c>
    </row>
    <row r="72" spans="1:23" ht="17.25" customHeight="1" x14ac:dyDescent="0.3">
      <c r="A72" s="1">
        <f>IF(T72='[1]Médias anuais'!$V68,0,11)</f>
        <v>11</v>
      </c>
      <c r="B72" s="15" t="s">
        <v>77</v>
      </c>
      <c r="C72" s="16">
        <v>8.4</v>
      </c>
      <c r="D72" s="16">
        <v>10.7</v>
      </c>
      <c r="E72" s="16">
        <v>11.6</v>
      </c>
      <c r="F72" s="16">
        <v>10.7</v>
      </c>
      <c r="G72" s="16">
        <v>9.6</v>
      </c>
      <c r="H72" s="16">
        <v>10.4</v>
      </c>
      <c r="I72" s="16">
        <v>9.5</v>
      </c>
      <c r="J72" s="16">
        <v>7.3</v>
      </c>
      <c r="K72" s="16">
        <v>6.5</v>
      </c>
      <c r="L72" s="16">
        <v>7</v>
      </c>
      <c r="M72" s="29"/>
      <c r="N72" s="17">
        <v>327</v>
      </c>
      <c r="O72" s="17">
        <v>414</v>
      </c>
      <c r="P72" s="17">
        <v>446</v>
      </c>
      <c r="Q72" s="17">
        <v>408</v>
      </c>
      <c r="R72" s="17">
        <v>363</v>
      </c>
      <c r="S72" s="17">
        <v>387</v>
      </c>
      <c r="T72" s="17">
        <v>348</v>
      </c>
      <c r="U72" s="17">
        <v>271</v>
      </c>
      <c r="V72" s="17">
        <v>242</v>
      </c>
      <c r="W72" s="18">
        <v>260</v>
      </c>
    </row>
    <row r="73" spans="1:23" ht="17.25" customHeight="1" x14ac:dyDescent="0.3">
      <c r="A73" s="1">
        <f>IF(T73='[1]Médias anuais'!$V69,0,11)</f>
        <v>11</v>
      </c>
      <c r="B73" s="15" t="s">
        <v>78</v>
      </c>
      <c r="C73" s="16">
        <v>8.1</v>
      </c>
      <c r="D73" s="16">
        <v>8.6</v>
      </c>
      <c r="E73" s="16">
        <v>9.3000000000000007</v>
      </c>
      <c r="F73" s="16">
        <v>9.6999999999999993</v>
      </c>
      <c r="G73" s="16">
        <v>9.3000000000000007</v>
      </c>
      <c r="H73" s="16">
        <v>9.8000000000000007</v>
      </c>
      <c r="I73" s="16">
        <v>9.9</v>
      </c>
      <c r="J73" s="16">
        <v>8.1999999999999993</v>
      </c>
      <c r="K73" s="16">
        <v>6.8</v>
      </c>
      <c r="L73" s="16">
        <v>6.7</v>
      </c>
      <c r="M73" s="29"/>
      <c r="N73" s="17">
        <v>294</v>
      </c>
      <c r="O73" s="17">
        <v>305</v>
      </c>
      <c r="P73" s="17">
        <v>323</v>
      </c>
      <c r="Q73" s="17">
        <v>329</v>
      </c>
      <c r="R73" s="17">
        <v>310</v>
      </c>
      <c r="S73" s="17">
        <v>320</v>
      </c>
      <c r="T73" s="17">
        <v>318</v>
      </c>
      <c r="U73" s="17">
        <v>258</v>
      </c>
      <c r="V73" s="17">
        <v>212</v>
      </c>
      <c r="W73" s="18">
        <v>207</v>
      </c>
    </row>
    <row r="74" spans="1:23" ht="17.25" customHeight="1" x14ac:dyDescent="0.3">
      <c r="A74" s="1">
        <f>IF(T74='[1]Médias anuais'!$V70,0,11)</f>
        <v>11</v>
      </c>
      <c r="B74" s="15" t="s">
        <v>79</v>
      </c>
      <c r="C74" s="16">
        <v>11.5</v>
      </c>
      <c r="D74" s="16">
        <v>12.7</v>
      </c>
      <c r="E74" s="16">
        <v>12.9</v>
      </c>
      <c r="F74" s="16">
        <v>13.4</v>
      </c>
      <c r="G74" s="16">
        <v>12.1</v>
      </c>
      <c r="H74" s="16">
        <v>11.3</v>
      </c>
      <c r="I74" s="16">
        <v>11.3</v>
      </c>
      <c r="J74" s="16">
        <v>10</v>
      </c>
      <c r="K74" s="16">
        <v>9.8000000000000007</v>
      </c>
      <c r="L74" s="16">
        <v>9.8000000000000007</v>
      </c>
      <c r="M74" s="29"/>
      <c r="N74" s="17">
        <v>241</v>
      </c>
      <c r="O74" s="17">
        <v>265</v>
      </c>
      <c r="P74" s="17">
        <v>269</v>
      </c>
      <c r="Q74" s="17">
        <v>277</v>
      </c>
      <c r="R74" s="17">
        <v>248</v>
      </c>
      <c r="S74" s="17">
        <v>228</v>
      </c>
      <c r="T74" s="17">
        <v>223</v>
      </c>
      <c r="U74" s="17">
        <v>195</v>
      </c>
      <c r="V74" s="17">
        <v>191</v>
      </c>
      <c r="W74" s="18">
        <v>191</v>
      </c>
    </row>
    <row r="75" spans="1:23" ht="17.25" customHeight="1" x14ac:dyDescent="0.3">
      <c r="A75" s="1">
        <f>IF(T75='[1]Médias anuais'!$V71,0,11)</f>
        <v>11</v>
      </c>
      <c r="B75" s="15" t="s">
        <v>80</v>
      </c>
      <c r="C75" s="16">
        <v>11.9</v>
      </c>
      <c r="D75" s="16">
        <v>15.4</v>
      </c>
      <c r="E75" s="16">
        <v>18.2</v>
      </c>
      <c r="F75" s="16">
        <v>16.899999999999999</v>
      </c>
      <c r="G75" s="16">
        <v>14.6</v>
      </c>
      <c r="H75" s="16">
        <v>14.9</v>
      </c>
      <c r="I75" s="16">
        <v>13.1</v>
      </c>
      <c r="J75" s="16">
        <v>11.5</v>
      </c>
      <c r="K75" s="16">
        <v>10.6</v>
      </c>
      <c r="L75" s="16">
        <v>10.6</v>
      </c>
      <c r="M75" s="29"/>
      <c r="N75" s="17">
        <v>2101</v>
      </c>
      <c r="O75" s="17">
        <v>2711</v>
      </c>
      <c r="P75" s="17">
        <v>3181</v>
      </c>
      <c r="Q75" s="17">
        <v>2930</v>
      </c>
      <c r="R75" s="17">
        <v>2502</v>
      </c>
      <c r="S75" s="17">
        <v>2532</v>
      </c>
      <c r="T75" s="17">
        <v>2196</v>
      </c>
      <c r="U75" s="17">
        <v>1922</v>
      </c>
      <c r="V75" s="17">
        <v>1753</v>
      </c>
      <c r="W75" s="18">
        <v>1744</v>
      </c>
    </row>
    <row r="76" spans="1:23" ht="17.25" customHeight="1" x14ac:dyDescent="0.3">
      <c r="A76" s="1">
        <f>IF(T76='[1]Médias anuais'!$V72,0,11)</f>
        <v>11</v>
      </c>
      <c r="B76" s="15" t="s">
        <v>81</v>
      </c>
      <c r="C76" s="16">
        <v>14.9</v>
      </c>
      <c r="D76" s="16">
        <v>16.8</v>
      </c>
      <c r="E76" s="16">
        <v>15.8</v>
      </c>
      <c r="F76" s="16">
        <v>15</v>
      </c>
      <c r="G76" s="16">
        <v>16.100000000000001</v>
      </c>
      <c r="H76" s="16">
        <v>14.2</v>
      </c>
      <c r="I76" s="16">
        <v>13.3</v>
      </c>
      <c r="J76" s="16">
        <v>11.2</v>
      </c>
      <c r="K76" s="16">
        <v>10.3</v>
      </c>
      <c r="L76" s="16">
        <v>10.199999999999999</v>
      </c>
      <c r="M76" s="29"/>
      <c r="N76" s="17">
        <v>435</v>
      </c>
      <c r="O76" s="17">
        <v>481</v>
      </c>
      <c r="P76" s="17">
        <v>446</v>
      </c>
      <c r="Q76" s="17">
        <v>415</v>
      </c>
      <c r="R76" s="17">
        <v>441</v>
      </c>
      <c r="S76" s="17">
        <v>385</v>
      </c>
      <c r="T76" s="17">
        <v>357</v>
      </c>
      <c r="U76" s="17">
        <v>299</v>
      </c>
      <c r="V76" s="17">
        <v>274</v>
      </c>
      <c r="W76" s="18">
        <v>269</v>
      </c>
    </row>
    <row r="77" spans="1:23" ht="17.25" customHeight="1" x14ac:dyDescent="0.3">
      <c r="A77" s="1">
        <f>IF(T77='[1]Médias anuais'!$V73,0,11)</f>
        <v>11</v>
      </c>
      <c r="B77" s="15" t="s">
        <v>82</v>
      </c>
      <c r="C77" s="16">
        <v>8.4</v>
      </c>
      <c r="D77" s="16">
        <v>10.7</v>
      </c>
      <c r="E77" s="16">
        <v>12.3</v>
      </c>
      <c r="F77" s="16">
        <v>11.1</v>
      </c>
      <c r="G77" s="16">
        <v>10.6</v>
      </c>
      <c r="H77" s="16">
        <v>11.1</v>
      </c>
      <c r="I77" s="16">
        <v>10.6</v>
      </c>
      <c r="J77" s="16">
        <v>10.3</v>
      </c>
      <c r="K77" s="16">
        <v>11.1</v>
      </c>
      <c r="L77" s="16">
        <v>11.1</v>
      </c>
      <c r="M77" s="29"/>
      <c r="N77" s="17">
        <v>536</v>
      </c>
      <c r="O77" s="17">
        <v>679</v>
      </c>
      <c r="P77" s="17">
        <v>779</v>
      </c>
      <c r="Q77" s="17">
        <v>702</v>
      </c>
      <c r="R77" s="17">
        <v>666</v>
      </c>
      <c r="S77" s="17">
        <v>693</v>
      </c>
      <c r="T77" s="17">
        <v>659</v>
      </c>
      <c r="U77" s="17">
        <v>635</v>
      </c>
      <c r="V77" s="17">
        <v>689</v>
      </c>
      <c r="W77" s="18">
        <v>688</v>
      </c>
    </row>
    <row r="78" spans="1:23" ht="17.25" customHeight="1" x14ac:dyDescent="0.3">
      <c r="A78" s="1">
        <f>IF(T78='[1]Médias anuais'!$V74,0,11)</f>
        <v>11</v>
      </c>
      <c r="B78" s="15" t="s">
        <v>83</v>
      </c>
      <c r="C78" s="16">
        <v>7.8</v>
      </c>
      <c r="D78" s="16">
        <v>9.1</v>
      </c>
      <c r="E78" s="16">
        <v>11.3</v>
      </c>
      <c r="F78" s="16">
        <v>11.1</v>
      </c>
      <c r="G78" s="16">
        <v>10.8</v>
      </c>
      <c r="H78" s="16">
        <v>11.5</v>
      </c>
      <c r="I78" s="16">
        <v>11</v>
      </c>
      <c r="J78" s="16">
        <v>10.5</v>
      </c>
      <c r="K78" s="16">
        <v>10.1</v>
      </c>
      <c r="L78" s="16">
        <v>10.7</v>
      </c>
      <c r="M78" s="29"/>
      <c r="N78" s="17">
        <v>281</v>
      </c>
      <c r="O78" s="17">
        <v>322</v>
      </c>
      <c r="P78" s="17">
        <v>396</v>
      </c>
      <c r="Q78" s="17">
        <v>383</v>
      </c>
      <c r="R78" s="17">
        <v>368</v>
      </c>
      <c r="S78" s="17">
        <v>386</v>
      </c>
      <c r="T78" s="17">
        <v>363</v>
      </c>
      <c r="U78" s="17">
        <v>344</v>
      </c>
      <c r="V78" s="17">
        <v>331</v>
      </c>
      <c r="W78" s="18">
        <v>348</v>
      </c>
    </row>
    <row r="79" spans="1:23" ht="17.25" customHeight="1" x14ac:dyDescent="0.3">
      <c r="A79" s="1">
        <f>IF(T79='[1]Médias anuais'!$V75,0,11)</f>
        <v>11</v>
      </c>
      <c r="B79" s="15" t="s">
        <v>84</v>
      </c>
      <c r="C79" s="16">
        <v>5.3</v>
      </c>
      <c r="D79" s="16">
        <v>7.9</v>
      </c>
      <c r="E79" s="16">
        <v>8.3000000000000007</v>
      </c>
      <c r="F79" s="16">
        <v>8.3000000000000007</v>
      </c>
      <c r="G79" s="16">
        <v>8.1</v>
      </c>
      <c r="H79" s="16">
        <v>8</v>
      </c>
      <c r="I79" s="16">
        <v>6.9</v>
      </c>
      <c r="J79" s="16">
        <v>6</v>
      </c>
      <c r="K79" s="16">
        <v>5.6</v>
      </c>
      <c r="L79" s="16">
        <v>5.8</v>
      </c>
      <c r="M79" s="29"/>
      <c r="N79" s="17">
        <v>95</v>
      </c>
      <c r="O79" s="17">
        <v>139</v>
      </c>
      <c r="P79" s="17">
        <v>145</v>
      </c>
      <c r="Q79" s="17">
        <v>144</v>
      </c>
      <c r="R79" s="17">
        <v>140</v>
      </c>
      <c r="S79" s="17">
        <v>135</v>
      </c>
      <c r="T79" s="17">
        <v>115</v>
      </c>
      <c r="U79" s="17">
        <v>99</v>
      </c>
      <c r="V79" s="17">
        <v>92</v>
      </c>
      <c r="W79" s="18">
        <v>96</v>
      </c>
    </row>
    <row r="80" spans="1:23" ht="17.25" customHeight="1" x14ac:dyDescent="0.3">
      <c r="A80" s="1">
        <f>IF(T80='[1]Médias anuais'!$V76,0,11)</f>
        <v>11</v>
      </c>
      <c r="B80" s="15" t="s">
        <v>85</v>
      </c>
      <c r="C80" s="16">
        <v>9.6</v>
      </c>
      <c r="D80" s="16">
        <v>10.9</v>
      </c>
      <c r="E80" s="16">
        <v>12.6</v>
      </c>
      <c r="F80" s="16">
        <v>13.1</v>
      </c>
      <c r="G80" s="16">
        <v>12.8</v>
      </c>
      <c r="H80" s="16">
        <v>12.4</v>
      </c>
      <c r="I80" s="16">
        <v>11.2</v>
      </c>
      <c r="J80" s="16">
        <v>10.3</v>
      </c>
      <c r="K80" s="16">
        <v>10.1</v>
      </c>
      <c r="L80" s="16">
        <v>10</v>
      </c>
      <c r="M80" s="29"/>
      <c r="N80" s="17">
        <v>1110</v>
      </c>
      <c r="O80" s="17">
        <v>1247</v>
      </c>
      <c r="P80" s="17">
        <v>1428</v>
      </c>
      <c r="Q80" s="17">
        <v>1454</v>
      </c>
      <c r="R80" s="17">
        <v>1401</v>
      </c>
      <c r="S80" s="17">
        <v>1340</v>
      </c>
      <c r="T80" s="17">
        <v>1199</v>
      </c>
      <c r="U80" s="17">
        <v>1086</v>
      </c>
      <c r="V80" s="17">
        <v>1058</v>
      </c>
      <c r="W80" s="18">
        <v>1036</v>
      </c>
    </row>
    <row r="81" spans="1:23" ht="17.25" customHeight="1" x14ac:dyDescent="0.3">
      <c r="A81" s="1">
        <f>IF(T81='[1]Médias anuais'!$V77,0,11)</f>
        <v>11</v>
      </c>
      <c r="B81" s="15" t="s">
        <v>86</v>
      </c>
      <c r="C81" s="16">
        <v>8.4</v>
      </c>
      <c r="D81" s="16">
        <v>10.1</v>
      </c>
      <c r="E81" s="16">
        <v>11.1</v>
      </c>
      <c r="F81" s="16">
        <v>10.6</v>
      </c>
      <c r="G81" s="16">
        <v>11.1</v>
      </c>
      <c r="H81" s="16">
        <v>9.9</v>
      </c>
      <c r="I81" s="16">
        <v>8.6999999999999993</v>
      </c>
      <c r="J81" s="16">
        <v>8</v>
      </c>
      <c r="K81" s="16">
        <v>7.2</v>
      </c>
      <c r="L81" s="16">
        <v>7.2</v>
      </c>
      <c r="M81" s="29"/>
      <c r="N81" s="17">
        <v>331</v>
      </c>
      <c r="O81" s="17">
        <v>394</v>
      </c>
      <c r="P81" s="17">
        <v>426</v>
      </c>
      <c r="Q81" s="17">
        <v>402</v>
      </c>
      <c r="R81" s="17">
        <v>418</v>
      </c>
      <c r="S81" s="17">
        <v>368</v>
      </c>
      <c r="T81" s="17">
        <v>320</v>
      </c>
      <c r="U81" s="17">
        <v>291</v>
      </c>
      <c r="V81" s="17">
        <v>265</v>
      </c>
      <c r="W81" s="18">
        <v>265</v>
      </c>
    </row>
    <row r="82" spans="1:23" ht="17.25" customHeight="1" x14ac:dyDescent="0.3">
      <c r="A82" s="1">
        <f>IF(T82='[1]Médias anuais'!$V78,0,11)</f>
        <v>11</v>
      </c>
      <c r="B82" s="15" t="s">
        <v>87</v>
      </c>
      <c r="C82" s="16">
        <v>10.1</v>
      </c>
      <c r="D82" s="16">
        <v>10.6</v>
      </c>
      <c r="E82" s="16">
        <v>11.2</v>
      </c>
      <c r="F82" s="16">
        <v>12.1</v>
      </c>
      <c r="G82" s="16">
        <v>11.9</v>
      </c>
      <c r="H82" s="16">
        <v>12</v>
      </c>
      <c r="I82" s="16">
        <v>11.3</v>
      </c>
      <c r="J82" s="16">
        <v>10.4</v>
      </c>
      <c r="K82" s="16">
        <v>10.7</v>
      </c>
      <c r="L82" s="16">
        <v>10.5</v>
      </c>
      <c r="M82" s="29"/>
      <c r="N82" s="17">
        <v>466</v>
      </c>
      <c r="O82" s="17">
        <v>487</v>
      </c>
      <c r="P82" s="17">
        <v>508</v>
      </c>
      <c r="Q82" s="17">
        <v>542</v>
      </c>
      <c r="R82" s="17">
        <v>521</v>
      </c>
      <c r="S82" s="17">
        <v>515</v>
      </c>
      <c r="T82" s="17">
        <v>480</v>
      </c>
      <c r="U82" s="17">
        <v>441</v>
      </c>
      <c r="V82" s="17">
        <v>452</v>
      </c>
      <c r="W82" s="18">
        <v>438</v>
      </c>
    </row>
    <row r="83" spans="1:23" ht="17.25" customHeight="1" x14ac:dyDescent="0.3">
      <c r="A83" s="1">
        <f>IF(T83='[1]Médias anuais'!$V79,0,11)</f>
        <v>11</v>
      </c>
      <c r="B83" s="15" t="s">
        <v>88</v>
      </c>
      <c r="C83" s="16">
        <v>5.9</v>
      </c>
      <c r="D83" s="16">
        <v>7.7</v>
      </c>
      <c r="E83" s="16">
        <v>8</v>
      </c>
      <c r="F83" s="16">
        <v>7.7</v>
      </c>
      <c r="G83" s="16">
        <v>6.9</v>
      </c>
      <c r="H83" s="16">
        <v>7.8</v>
      </c>
      <c r="I83" s="16">
        <v>5.6</v>
      </c>
      <c r="J83" s="16">
        <v>4.4000000000000004</v>
      </c>
      <c r="K83" s="16">
        <v>4.5</v>
      </c>
      <c r="L83" s="16">
        <v>4.4000000000000004</v>
      </c>
      <c r="M83" s="29"/>
      <c r="N83" s="17">
        <v>297</v>
      </c>
      <c r="O83" s="17">
        <v>384</v>
      </c>
      <c r="P83" s="17">
        <v>396</v>
      </c>
      <c r="Q83" s="17">
        <v>377</v>
      </c>
      <c r="R83" s="17">
        <v>335</v>
      </c>
      <c r="S83" s="17">
        <v>373</v>
      </c>
      <c r="T83" s="17">
        <v>264</v>
      </c>
      <c r="U83" s="17">
        <v>207</v>
      </c>
      <c r="V83" s="17">
        <v>209</v>
      </c>
      <c r="W83" s="18">
        <v>204</v>
      </c>
    </row>
    <row r="84" spans="1:23" ht="17.25" customHeight="1" x14ac:dyDescent="0.3">
      <c r="A84" s="1">
        <f>IF(T84='[1]Médias anuais'!$V80,0,11)</f>
        <v>11</v>
      </c>
      <c r="B84" s="15" t="s">
        <v>89</v>
      </c>
      <c r="C84" s="16">
        <v>6.2</v>
      </c>
      <c r="D84" s="16">
        <v>7.9</v>
      </c>
      <c r="E84" s="16">
        <v>9.3000000000000007</v>
      </c>
      <c r="F84" s="16">
        <v>8.5</v>
      </c>
      <c r="G84" s="16">
        <v>7.5</v>
      </c>
      <c r="H84" s="16">
        <v>8</v>
      </c>
      <c r="I84" s="16">
        <v>6.8</v>
      </c>
      <c r="J84" s="16">
        <v>6.6</v>
      </c>
      <c r="K84" s="16">
        <v>5.2</v>
      </c>
      <c r="L84" s="16">
        <v>5.9</v>
      </c>
      <c r="M84" s="29"/>
      <c r="N84" s="17">
        <v>219</v>
      </c>
      <c r="O84" s="17">
        <v>277</v>
      </c>
      <c r="P84" s="17">
        <v>327</v>
      </c>
      <c r="Q84" s="17">
        <v>297</v>
      </c>
      <c r="R84" s="17">
        <v>261</v>
      </c>
      <c r="S84" s="17">
        <v>277</v>
      </c>
      <c r="T84" s="17">
        <v>234</v>
      </c>
      <c r="U84" s="17">
        <v>229</v>
      </c>
      <c r="V84" s="17">
        <v>181</v>
      </c>
      <c r="W84" s="18">
        <v>204</v>
      </c>
    </row>
    <row r="85" spans="1:23" ht="17.25" customHeight="1" x14ac:dyDescent="0.3">
      <c r="A85" s="1">
        <f>IF(T85='[1]Médias anuais'!$V81,0,11)</f>
        <v>11</v>
      </c>
      <c r="B85" s="15" t="s">
        <v>90</v>
      </c>
      <c r="C85" s="16">
        <v>9.1999999999999993</v>
      </c>
      <c r="D85" s="16">
        <v>12.7</v>
      </c>
      <c r="E85" s="16">
        <v>14</v>
      </c>
      <c r="F85" s="16">
        <v>13.6</v>
      </c>
      <c r="G85" s="16">
        <v>12</v>
      </c>
      <c r="H85" s="16">
        <v>12.9</v>
      </c>
      <c r="I85" s="16">
        <v>11.8</v>
      </c>
      <c r="J85" s="16">
        <v>10.3</v>
      </c>
      <c r="K85" s="16">
        <v>9.5</v>
      </c>
      <c r="L85" s="16">
        <v>9.1</v>
      </c>
      <c r="M85" s="29"/>
      <c r="N85" s="17">
        <v>377</v>
      </c>
      <c r="O85" s="17">
        <v>520</v>
      </c>
      <c r="P85" s="17">
        <v>570</v>
      </c>
      <c r="Q85" s="17">
        <v>553</v>
      </c>
      <c r="R85" s="17">
        <v>486</v>
      </c>
      <c r="S85" s="17">
        <v>520</v>
      </c>
      <c r="T85" s="17">
        <v>471</v>
      </c>
      <c r="U85" s="17">
        <v>410</v>
      </c>
      <c r="V85" s="17">
        <v>379</v>
      </c>
      <c r="W85" s="18">
        <v>365</v>
      </c>
    </row>
    <row r="86" spans="1:23" ht="17.25" customHeight="1" x14ac:dyDescent="0.3">
      <c r="A86" s="1">
        <f>IF(T86='[1]Médias anuais'!$V82,0,11)</f>
        <v>11</v>
      </c>
      <c r="B86" s="15" t="s">
        <v>91</v>
      </c>
      <c r="C86" s="16">
        <v>9.6</v>
      </c>
      <c r="D86" s="16">
        <v>11.5</v>
      </c>
      <c r="E86" s="16">
        <v>12.5</v>
      </c>
      <c r="F86" s="16">
        <v>12.6</v>
      </c>
      <c r="G86" s="16">
        <v>11.6</v>
      </c>
      <c r="H86" s="16">
        <v>12</v>
      </c>
      <c r="I86" s="16">
        <v>11.5</v>
      </c>
      <c r="J86" s="16">
        <v>10</v>
      </c>
      <c r="K86" s="16">
        <v>9.1</v>
      </c>
      <c r="L86" s="16">
        <v>8.6</v>
      </c>
      <c r="M86" s="29"/>
      <c r="N86" s="17">
        <v>500</v>
      </c>
      <c r="O86" s="17">
        <v>600</v>
      </c>
      <c r="P86" s="17">
        <v>648</v>
      </c>
      <c r="Q86" s="17">
        <v>655</v>
      </c>
      <c r="R86" s="17">
        <v>605</v>
      </c>
      <c r="S86" s="17">
        <v>626</v>
      </c>
      <c r="T86" s="17">
        <v>599</v>
      </c>
      <c r="U86" s="17">
        <v>524</v>
      </c>
      <c r="V86" s="17">
        <v>480</v>
      </c>
      <c r="W86" s="18">
        <v>459</v>
      </c>
    </row>
    <row r="87" spans="1:23" ht="17.25" customHeight="1" x14ac:dyDescent="0.3">
      <c r="A87" s="1">
        <f>IF(T87='[1]Médias anuais'!$V83,0,11)</f>
        <v>11</v>
      </c>
      <c r="B87" s="15" t="s">
        <v>92</v>
      </c>
      <c r="C87" s="16">
        <v>9.6999999999999993</v>
      </c>
      <c r="D87" s="16">
        <v>9.4</v>
      </c>
      <c r="E87" s="16">
        <v>10.6</v>
      </c>
      <c r="F87" s="16">
        <v>10.7</v>
      </c>
      <c r="G87" s="16">
        <v>10.5</v>
      </c>
      <c r="H87" s="16">
        <v>9.9</v>
      </c>
      <c r="I87" s="16">
        <v>8.8000000000000007</v>
      </c>
      <c r="J87" s="16">
        <v>8.1999999999999993</v>
      </c>
      <c r="K87" s="16">
        <v>7.7</v>
      </c>
      <c r="L87" s="16">
        <v>7.6</v>
      </c>
      <c r="M87" s="29"/>
      <c r="N87" s="17">
        <v>472</v>
      </c>
      <c r="O87" s="17">
        <v>451</v>
      </c>
      <c r="P87" s="17">
        <v>501</v>
      </c>
      <c r="Q87" s="17">
        <v>499</v>
      </c>
      <c r="R87" s="17">
        <v>477</v>
      </c>
      <c r="S87" s="17">
        <v>439</v>
      </c>
      <c r="T87" s="17">
        <v>386</v>
      </c>
      <c r="U87" s="17">
        <v>357</v>
      </c>
      <c r="V87" s="17">
        <v>334</v>
      </c>
      <c r="W87" s="18">
        <v>328</v>
      </c>
    </row>
    <row r="88" spans="1:23" ht="17.25" customHeight="1" x14ac:dyDescent="0.3">
      <c r="A88" s="1">
        <f>IF(T88='[1]Médias anuais'!$V84,0,11)</f>
        <v>11</v>
      </c>
      <c r="B88" s="15" t="s">
        <v>93</v>
      </c>
      <c r="C88" s="16">
        <v>6.8</v>
      </c>
      <c r="D88" s="16">
        <v>7.7</v>
      </c>
      <c r="E88" s="16">
        <v>8.3000000000000007</v>
      </c>
      <c r="F88" s="16">
        <v>7.9</v>
      </c>
      <c r="G88" s="16">
        <v>7.7</v>
      </c>
      <c r="H88" s="16">
        <v>7.9</v>
      </c>
      <c r="I88" s="16">
        <v>6.6</v>
      </c>
      <c r="J88" s="16">
        <v>5.3</v>
      </c>
      <c r="K88" s="16">
        <v>5</v>
      </c>
      <c r="L88" s="16">
        <v>5.4</v>
      </c>
      <c r="M88" s="29"/>
      <c r="N88" s="17">
        <v>288</v>
      </c>
      <c r="O88" s="17">
        <v>321</v>
      </c>
      <c r="P88" s="17">
        <v>341</v>
      </c>
      <c r="Q88" s="17">
        <v>323</v>
      </c>
      <c r="R88" s="17">
        <v>311</v>
      </c>
      <c r="S88" s="17">
        <v>312</v>
      </c>
      <c r="T88" s="17">
        <v>260</v>
      </c>
      <c r="U88" s="17">
        <v>208</v>
      </c>
      <c r="V88" s="17">
        <v>194</v>
      </c>
      <c r="W88" s="18">
        <v>211</v>
      </c>
    </row>
    <row r="89" spans="1:23" ht="17.25" customHeight="1" x14ac:dyDescent="0.3">
      <c r="A89" s="1">
        <f>IF(T89='[1]Médias anuais'!$V85,0,11)</f>
        <v>11</v>
      </c>
      <c r="B89" s="15" t="s">
        <v>94</v>
      </c>
      <c r="C89" s="16">
        <v>8</v>
      </c>
      <c r="D89" s="16">
        <v>9.4</v>
      </c>
      <c r="E89" s="16">
        <v>10.8</v>
      </c>
      <c r="F89" s="16">
        <v>10.3</v>
      </c>
      <c r="G89" s="16">
        <v>9.5</v>
      </c>
      <c r="H89" s="16">
        <v>9.5</v>
      </c>
      <c r="I89" s="16">
        <v>8.8000000000000007</v>
      </c>
      <c r="J89" s="16">
        <v>7.8</v>
      </c>
      <c r="K89" s="16">
        <v>7.1</v>
      </c>
      <c r="L89" s="16">
        <v>7.4</v>
      </c>
      <c r="M89" s="29"/>
      <c r="N89" s="17">
        <v>2789</v>
      </c>
      <c r="O89" s="17">
        <v>3274</v>
      </c>
      <c r="P89" s="17">
        <v>3720</v>
      </c>
      <c r="Q89" s="17">
        <v>3531</v>
      </c>
      <c r="R89" s="17">
        <v>3213</v>
      </c>
      <c r="S89" s="17">
        <v>3186</v>
      </c>
      <c r="T89" s="17">
        <v>2947</v>
      </c>
      <c r="U89" s="17">
        <v>2613</v>
      </c>
      <c r="V89" s="17">
        <v>2373</v>
      </c>
      <c r="W89" s="18">
        <v>2462</v>
      </c>
    </row>
    <row r="90" spans="1:23" ht="17.25" customHeight="1" x14ac:dyDescent="0.3">
      <c r="A90" s="1">
        <f>IF(T90='[1]Médias anuais'!$V86,0,11)</f>
        <v>11</v>
      </c>
      <c r="B90" s="10" t="s">
        <v>95</v>
      </c>
      <c r="C90" s="11">
        <v>8.1999999999999993</v>
      </c>
      <c r="D90" s="11">
        <v>9.6999999999999993</v>
      </c>
      <c r="E90" s="11">
        <v>10.5</v>
      </c>
      <c r="F90" s="11">
        <v>9.5</v>
      </c>
      <c r="G90" s="11">
        <v>9.1999999999999993</v>
      </c>
      <c r="H90" s="11">
        <v>9.3000000000000007</v>
      </c>
      <c r="I90" s="11">
        <v>7.7</v>
      </c>
      <c r="J90" s="11">
        <v>6.5</v>
      </c>
      <c r="K90" s="11">
        <v>5.7</v>
      </c>
      <c r="L90" s="11">
        <v>6</v>
      </c>
      <c r="M90" s="12"/>
      <c r="N90" s="13">
        <v>5875</v>
      </c>
      <c r="O90" s="13">
        <v>6913</v>
      </c>
      <c r="P90" s="13">
        <v>7350</v>
      </c>
      <c r="Q90" s="13">
        <v>6579</v>
      </c>
      <c r="R90" s="13">
        <v>6278</v>
      </c>
      <c r="S90" s="13">
        <v>6207</v>
      </c>
      <c r="T90" s="13">
        <v>5088</v>
      </c>
      <c r="U90" s="13">
        <v>4203</v>
      </c>
      <c r="V90" s="13">
        <v>3657</v>
      </c>
      <c r="W90" s="14">
        <v>3818</v>
      </c>
    </row>
    <row r="91" spans="1:23" ht="17.25" customHeight="1" x14ac:dyDescent="0.3">
      <c r="A91" s="1">
        <f>IF(T91='[1]Médias anuais'!$V87,0,11)</f>
        <v>11</v>
      </c>
      <c r="B91" s="15" t="s">
        <v>96</v>
      </c>
      <c r="C91" s="16">
        <v>9.3000000000000007</v>
      </c>
      <c r="D91" s="16">
        <v>11.3</v>
      </c>
      <c r="E91" s="16">
        <v>11</v>
      </c>
      <c r="F91" s="16">
        <v>11.8</v>
      </c>
      <c r="G91" s="16">
        <v>14.7</v>
      </c>
      <c r="H91" s="16">
        <v>12.8</v>
      </c>
      <c r="I91" s="16">
        <v>11</v>
      </c>
      <c r="J91" s="16">
        <v>9.8000000000000007</v>
      </c>
      <c r="K91" s="16">
        <v>8.1</v>
      </c>
      <c r="L91" s="16">
        <v>7.3</v>
      </c>
      <c r="M91" s="29"/>
      <c r="N91" s="17">
        <v>274</v>
      </c>
      <c r="O91" s="17">
        <v>330</v>
      </c>
      <c r="P91" s="17">
        <v>319</v>
      </c>
      <c r="Q91" s="17">
        <v>338</v>
      </c>
      <c r="R91" s="17">
        <v>414</v>
      </c>
      <c r="S91" s="17">
        <v>354</v>
      </c>
      <c r="T91" s="17">
        <v>300</v>
      </c>
      <c r="U91" s="17">
        <v>263</v>
      </c>
      <c r="V91" s="17">
        <v>216</v>
      </c>
      <c r="W91" s="18">
        <v>195</v>
      </c>
    </row>
    <row r="92" spans="1:23" ht="17.25" customHeight="1" x14ac:dyDescent="0.3">
      <c r="A92" s="1">
        <f>IF(T92='[1]Médias anuais'!$V88,0,11)</f>
        <v>11</v>
      </c>
      <c r="B92" s="15" t="s">
        <v>97</v>
      </c>
      <c r="C92" s="16">
        <v>7.4</v>
      </c>
      <c r="D92" s="16">
        <v>9.1</v>
      </c>
      <c r="E92" s="16">
        <v>9.9</v>
      </c>
      <c r="F92" s="16">
        <v>7.8</v>
      </c>
      <c r="G92" s="16">
        <v>7.2</v>
      </c>
      <c r="H92" s="16">
        <v>7.4</v>
      </c>
      <c r="I92" s="16">
        <v>5.2</v>
      </c>
      <c r="J92" s="16">
        <v>4.3</v>
      </c>
      <c r="K92" s="16">
        <v>4.0999999999999996</v>
      </c>
      <c r="L92" s="16">
        <v>4.5999999999999996</v>
      </c>
      <c r="M92" s="29"/>
      <c r="N92" s="17">
        <v>1715</v>
      </c>
      <c r="O92" s="17">
        <v>2088</v>
      </c>
      <c r="P92" s="17">
        <v>2259</v>
      </c>
      <c r="Q92" s="17">
        <v>1754</v>
      </c>
      <c r="R92" s="17">
        <v>1602</v>
      </c>
      <c r="S92" s="17">
        <v>1617</v>
      </c>
      <c r="T92" s="17">
        <v>1133</v>
      </c>
      <c r="U92" s="17">
        <v>929</v>
      </c>
      <c r="V92" s="17">
        <v>880</v>
      </c>
      <c r="W92" s="18">
        <v>977</v>
      </c>
    </row>
    <row r="93" spans="1:23" ht="17.25" customHeight="1" x14ac:dyDescent="0.3">
      <c r="A93" s="1">
        <f>IF(T93='[1]Médias anuais'!$V89,0,11)</f>
        <v>11</v>
      </c>
      <c r="B93" s="15" t="s">
        <v>98</v>
      </c>
      <c r="C93" s="16">
        <v>8.6</v>
      </c>
      <c r="D93" s="16">
        <v>10.3</v>
      </c>
      <c r="E93" s="16">
        <v>10.8</v>
      </c>
      <c r="F93" s="16">
        <v>10</v>
      </c>
      <c r="G93" s="16">
        <v>9.6</v>
      </c>
      <c r="H93" s="16">
        <v>9.1999999999999993</v>
      </c>
      <c r="I93" s="16">
        <v>8.3000000000000007</v>
      </c>
      <c r="J93" s="16">
        <v>7</v>
      </c>
      <c r="K93" s="16">
        <v>6.2</v>
      </c>
      <c r="L93" s="16">
        <v>6.7</v>
      </c>
      <c r="M93" s="29"/>
      <c r="N93" s="17">
        <v>818</v>
      </c>
      <c r="O93" s="17">
        <v>966</v>
      </c>
      <c r="P93" s="17">
        <v>995</v>
      </c>
      <c r="Q93" s="17">
        <v>910</v>
      </c>
      <c r="R93" s="17">
        <v>862</v>
      </c>
      <c r="S93" s="17">
        <v>816</v>
      </c>
      <c r="T93" s="17">
        <v>728</v>
      </c>
      <c r="U93" s="17">
        <v>603</v>
      </c>
      <c r="V93" s="17">
        <v>531</v>
      </c>
      <c r="W93" s="18">
        <v>574</v>
      </c>
    </row>
    <row r="94" spans="1:23" ht="17.25" customHeight="1" x14ac:dyDescent="0.3">
      <c r="A94" s="1">
        <f>IF(T94='[1]Médias anuais'!$V90,0,11)</f>
        <v>11</v>
      </c>
      <c r="B94" s="15" t="s">
        <v>99</v>
      </c>
      <c r="C94" s="16">
        <v>6.3</v>
      </c>
      <c r="D94" s="16">
        <v>7.6</v>
      </c>
      <c r="E94" s="16">
        <v>7.6</v>
      </c>
      <c r="F94" s="16">
        <v>5.8</v>
      </c>
      <c r="G94" s="16">
        <v>5.8</v>
      </c>
      <c r="H94" s="16">
        <v>6.2</v>
      </c>
      <c r="I94" s="16">
        <v>5.7</v>
      </c>
      <c r="J94" s="16">
        <v>4.7</v>
      </c>
      <c r="K94" s="16">
        <v>4.2</v>
      </c>
      <c r="L94" s="16">
        <v>4.5999999999999996</v>
      </c>
      <c r="M94" s="29"/>
      <c r="N94" s="17">
        <v>273</v>
      </c>
      <c r="O94" s="17">
        <v>326</v>
      </c>
      <c r="P94" s="17">
        <v>325</v>
      </c>
      <c r="Q94" s="17">
        <v>248</v>
      </c>
      <c r="R94" s="17">
        <v>244</v>
      </c>
      <c r="S94" s="17">
        <v>258</v>
      </c>
      <c r="T94" s="17">
        <v>233</v>
      </c>
      <c r="U94" s="17">
        <v>190</v>
      </c>
      <c r="V94" s="17">
        <v>168</v>
      </c>
      <c r="W94" s="18">
        <v>182</v>
      </c>
    </row>
    <row r="95" spans="1:23" ht="17.25" customHeight="1" x14ac:dyDescent="0.3">
      <c r="A95" s="1">
        <f>IF(T95='[1]Médias anuais'!$V91,0,11)</f>
        <v>11</v>
      </c>
      <c r="B95" s="15" t="s">
        <v>100</v>
      </c>
      <c r="C95" s="16">
        <v>10.1</v>
      </c>
      <c r="D95" s="16">
        <v>11.7</v>
      </c>
      <c r="E95" s="16">
        <v>12.9</v>
      </c>
      <c r="F95" s="16">
        <v>12</v>
      </c>
      <c r="G95" s="16">
        <v>11.6</v>
      </c>
      <c r="H95" s="16">
        <v>11.5</v>
      </c>
      <c r="I95" s="16">
        <v>10.1</v>
      </c>
      <c r="J95" s="16">
        <v>7.8</v>
      </c>
      <c r="K95" s="16">
        <v>6.9</v>
      </c>
      <c r="L95" s="16">
        <v>7</v>
      </c>
      <c r="M95" s="29"/>
      <c r="N95" s="17">
        <v>1523</v>
      </c>
      <c r="O95" s="17">
        <v>1745</v>
      </c>
      <c r="P95" s="17">
        <v>1882</v>
      </c>
      <c r="Q95" s="17">
        <v>1726</v>
      </c>
      <c r="R95" s="17">
        <v>1630</v>
      </c>
      <c r="S95" s="17">
        <v>1584</v>
      </c>
      <c r="T95" s="17">
        <v>1372</v>
      </c>
      <c r="U95" s="17">
        <v>1052</v>
      </c>
      <c r="V95" s="17">
        <v>923</v>
      </c>
      <c r="W95" s="18">
        <v>916</v>
      </c>
    </row>
    <row r="96" spans="1:23" ht="17.25" customHeight="1" x14ac:dyDescent="0.3">
      <c r="A96" s="1">
        <f>IF(T96='[1]Médias anuais'!$V92,0,11)</f>
        <v>11</v>
      </c>
      <c r="B96" s="15" t="s">
        <v>101</v>
      </c>
      <c r="C96" s="16">
        <v>6.9</v>
      </c>
      <c r="D96" s="16">
        <v>9</v>
      </c>
      <c r="E96" s="16">
        <v>9.5</v>
      </c>
      <c r="F96" s="16">
        <v>10.199999999999999</v>
      </c>
      <c r="G96" s="16">
        <v>9.1999999999999993</v>
      </c>
      <c r="H96" s="16">
        <v>10.4</v>
      </c>
      <c r="I96" s="16">
        <v>8.6</v>
      </c>
      <c r="J96" s="16">
        <v>7.3</v>
      </c>
      <c r="K96" s="16">
        <v>6.4</v>
      </c>
      <c r="L96" s="16">
        <v>6.4</v>
      </c>
      <c r="M96" s="29"/>
      <c r="N96" s="17">
        <v>377</v>
      </c>
      <c r="O96" s="17">
        <v>486</v>
      </c>
      <c r="P96" s="17">
        <v>503</v>
      </c>
      <c r="Q96" s="17">
        <v>530</v>
      </c>
      <c r="R96" s="17">
        <v>464</v>
      </c>
      <c r="S96" s="17">
        <v>517</v>
      </c>
      <c r="T96" s="17">
        <v>419</v>
      </c>
      <c r="U96" s="17">
        <v>350</v>
      </c>
      <c r="V96" s="17">
        <v>303</v>
      </c>
      <c r="W96" s="18">
        <v>301</v>
      </c>
    </row>
    <row r="97" spans="1:23" ht="17.25" customHeight="1" x14ac:dyDescent="0.3">
      <c r="A97" s="1">
        <f>IF(T97='[1]Médias anuais'!$V93,0,11)</f>
        <v>11</v>
      </c>
      <c r="B97" s="15" t="s">
        <v>102</v>
      </c>
      <c r="C97" s="16">
        <v>8.9</v>
      </c>
      <c r="D97" s="16">
        <v>9.9</v>
      </c>
      <c r="E97" s="16">
        <v>10.7</v>
      </c>
      <c r="F97" s="16">
        <v>10.6</v>
      </c>
      <c r="G97" s="16">
        <v>10.9</v>
      </c>
      <c r="H97" s="16">
        <v>11.4</v>
      </c>
      <c r="I97" s="16">
        <v>9.9</v>
      </c>
      <c r="J97" s="16">
        <v>9.3000000000000007</v>
      </c>
      <c r="K97" s="16">
        <v>6.6</v>
      </c>
      <c r="L97" s="16">
        <v>7.9</v>
      </c>
      <c r="M97" s="29"/>
      <c r="N97" s="17">
        <v>359</v>
      </c>
      <c r="O97" s="17">
        <v>397</v>
      </c>
      <c r="P97" s="17">
        <v>422</v>
      </c>
      <c r="Q97" s="17">
        <v>412</v>
      </c>
      <c r="R97" s="17">
        <v>415</v>
      </c>
      <c r="S97" s="17">
        <v>427</v>
      </c>
      <c r="T97" s="17">
        <v>366</v>
      </c>
      <c r="U97" s="17">
        <v>343</v>
      </c>
      <c r="V97" s="17">
        <v>242</v>
      </c>
      <c r="W97" s="18">
        <v>287</v>
      </c>
    </row>
    <row r="98" spans="1:23" ht="17.25" customHeight="1" x14ac:dyDescent="0.3">
      <c r="A98" s="1">
        <f>IF(T98='[1]Médias anuais'!$V94,0,11)</f>
        <v>11</v>
      </c>
      <c r="B98" s="15" t="s">
        <v>103</v>
      </c>
      <c r="C98" s="16">
        <v>6.6</v>
      </c>
      <c r="D98" s="16">
        <v>7.2</v>
      </c>
      <c r="E98" s="16">
        <v>7.8</v>
      </c>
      <c r="F98" s="16">
        <v>7.7</v>
      </c>
      <c r="G98" s="16">
        <v>8.3000000000000007</v>
      </c>
      <c r="H98" s="16">
        <v>8.1999999999999993</v>
      </c>
      <c r="I98" s="16">
        <v>7.5</v>
      </c>
      <c r="J98" s="16">
        <v>6.5</v>
      </c>
      <c r="K98" s="16">
        <v>5.4</v>
      </c>
      <c r="L98" s="16">
        <v>5.7</v>
      </c>
      <c r="M98" s="29"/>
      <c r="N98" s="17">
        <v>165</v>
      </c>
      <c r="O98" s="17">
        <v>177</v>
      </c>
      <c r="P98" s="17">
        <v>189</v>
      </c>
      <c r="Q98" s="17">
        <v>183</v>
      </c>
      <c r="R98" s="17">
        <v>192</v>
      </c>
      <c r="S98" s="17">
        <v>186</v>
      </c>
      <c r="T98" s="17">
        <v>167</v>
      </c>
      <c r="U98" s="17">
        <v>143</v>
      </c>
      <c r="V98" s="17">
        <v>120</v>
      </c>
      <c r="W98" s="18">
        <v>127</v>
      </c>
    </row>
    <row r="99" spans="1:23" ht="17.25" customHeight="1" thickBot="1" x14ac:dyDescent="0.35">
      <c r="A99" s="1">
        <f>IF(T99='[1]Médias anuais'!$V95,0,11)</f>
        <v>11</v>
      </c>
      <c r="B99" s="3" t="s">
        <v>104</v>
      </c>
      <c r="C99" s="23">
        <v>7.7</v>
      </c>
      <c r="D99" s="23">
        <v>8.5</v>
      </c>
      <c r="E99" s="23">
        <v>9.9</v>
      </c>
      <c r="F99" s="23">
        <v>10.7</v>
      </c>
      <c r="G99" s="23">
        <v>10.4</v>
      </c>
      <c r="H99" s="23">
        <v>10.6</v>
      </c>
      <c r="I99" s="23">
        <v>9</v>
      </c>
      <c r="J99" s="23">
        <v>8.1</v>
      </c>
      <c r="K99" s="23">
        <v>6.9</v>
      </c>
      <c r="L99" s="23">
        <v>6.6</v>
      </c>
      <c r="M99" s="31"/>
      <c r="N99" s="24">
        <v>370</v>
      </c>
      <c r="O99" s="24">
        <v>400</v>
      </c>
      <c r="P99" s="24">
        <v>456</v>
      </c>
      <c r="Q99" s="24">
        <v>479</v>
      </c>
      <c r="R99" s="24">
        <v>455</v>
      </c>
      <c r="S99" s="24">
        <v>448</v>
      </c>
      <c r="T99" s="24">
        <v>371</v>
      </c>
      <c r="U99" s="24">
        <v>329</v>
      </c>
      <c r="V99" s="24">
        <v>274</v>
      </c>
      <c r="W99" s="25">
        <v>260</v>
      </c>
    </row>
    <row r="100" spans="1:23" ht="17.25" customHeight="1" x14ac:dyDescent="0.2">
      <c r="B100" s="1" t="s">
        <v>105</v>
      </c>
    </row>
  </sheetData>
  <mergeCells count="3">
    <mergeCell ref="B2:U2"/>
    <mergeCell ref="C3:K3"/>
    <mergeCell ref="N3:W3"/>
  </mergeCells>
  <pageMargins left="0.70866141732283472" right="0.70866141732283472" top="0.74803149606299213" bottom="0.74803149606299213" header="0.31496062992125984" footer="0.31496062992125984"/>
  <pageSetup paperSize="8" scale="62" orientation="portrait" r:id="rId1"/>
  <ignoredErrors>
    <ignoredError sqref="M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ILDR Definição</vt:lpstr>
      <vt:lpstr>ILDR resultados</vt:lpstr>
      <vt:lpstr>'ILDR resultados'!Área_de_Impressão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Josefina Gomes</dc:creator>
  <cp:lastModifiedBy>Josefina Gomes</cp:lastModifiedBy>
  <cp:lastPrinted>2019-07-25T16:48:56Z</cp:lastPrinted>
  <dcterms:created xsi:type="dcterms:W3CDTF">2018-05-15T14:22:01Z</dcterms:created>
  <dcterms:modified xsi:type="dcterms:W3CDTF">2021-07-05T14:35:26Z</dcterms:modified>
</cp:coreProperties>
</file>