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75" yWindow="15" windowWidth="16725" windowHeight="12795" tabRatio="664"/>
  </bookViews>
  <sheets>
    <sheet name="Índice" sheetId="1" r:id="rId1"/>
    <sheet name="Ind. Demograficos" sheetId="2" r:id="rId2"/>
    <sheet name="PIB" sheetId="20" r:id="rId3"/>
    <sheet name="Poder de Compra" sheetId="14" r:id="rId4"/>
    <sheet name="Desemprego Registado" sheetId="4" r:id="rId5"/>
    <sheet name="Protecção social" sheetId="12" r:id="rId6"/>
    <sheet name="Abandono Escolar" sheetId="5" r:id="rId7"/>
    <sheet name="Educação" sheetId="17" r:id="rId8"/>
    <sheet name="Exportações" sheetId="6" r:id="rId9"/>
    <sheet name="Turismo" sheetId="7" r:id="rId10"/>
    <sheet name="Ambiente" sheetId="8" r:id="rId11"/>
    <sheet name="Parque Habitacional" sheetId="9" r:id="rId12"/>
    <sheet name="Empresas" sheetId="10" r:id="rId13"/>
    <sheet name="Poupança e Crédito" sheetId="11" r:id="rId14"/>
    <sheet name="Transportes" sheetId="13" r:id="rId15"/>
  </sheets>
  <definedNames>
    <definedName name="_xlnm.Print_Area" localSheetId="6">'Abandono Escolar'!#REF!</definedName>
    <definedName name="_xlnm.Print_Area" localSheetId="10">Ambiente!$A$1:$G$29</definedName>
    <definedName name="_xlnm.Print_Area" localSheetId="4">'Desemprego Registado'!$A$1:$L$56</definedName>
    <definedName name="_xlnm.Print_Area" localSheetId="7">Educação!$A$1:$F$15</definedName>
    <definedName name="_xlnm.Print_Area" localSheetId="12">Empresas!$A$1:$G$43</definedName>
    <definedName name="_xlnm.Print_Area" localSheetId="8">Exportações!$A$1:$F$16</definedName>
    <definedName name="_xlnm.Print_Area" localSheetId="1">'Ind. Demograficos'!$A$1:$M$16</definedName>
    <definedName name="_xlnm.Print_Area" localSheetId="11">'Parque Habitacional'!$A$1:$H$30</definedName>
    <definedName name="_xlnm.Print_Area" localSheetId="2">PIB!$A$1:$L$39</definedName>
    <definedName name="_xlnm.Print_Area" localSheetId="3">'Poder de Compra'!$B$1:$D$14</definedName>
    <definedName name="_xlnm.Print_Area" localSheetId="13">'Poupança e Crédito'!$A$1:$D$15</definedName>
    <definedName name="_xlnm.Print_Area" localSheetId="5">'Protecção social'!$A$1:$I$15</definedName>
    <definedName name="_xlnm.Print_Area" localSheetId="14">Transportes!$A$1:$H$15</definedName>
    <definedName name="_xlnm.Print_Area" localSheetId="9">Turismo!$A$1:$D$61</definedName>
  </definedNames>
  <calcPr calcId="145621"/>
</workbook>
</file>

<file path=xl/calcChain.xml><?xml version="1.0" encoding="utf-8"?>
<calcChain xmlns="http://schemas.openxmlformats.org/spreadsheetml/2006/main">
  <c r="B47" i="4" l="1"/>
  <c r="C47" i="4"/>
  <c r="D47" i="4"/>
  <c r="E47" i="4"/>
  <c r="F47" i="4"/>
  <c r="G47" i="4"/>
  <c r="H47" i="4"/>
  <c r="I47" i="4"/>
  <c r="J47" i="4"/>
  <c r="K47" i="4"/>
  <c r="B48" i="4"/>
  <c r="C48" i="4"/>
  <c r="D48" i="4"/>
  <c r="E48" i="4"/>
  <c r="F48" i="4"/>
  <c r="G48" i="4"/>
  <c r="H48" i="4"/>
  <c r="I48" i="4"/>
  <c r="J48" i="4"/>
  <c r="K48" i="4"/>
  <c r="B49" i="4"/>
  <c r="C49" i="4"/>
  <c r="D49" i="4"/>
  <c r="E49" i="4"/>
  <c r="F49" i="4"/>
  <c r="G49" i="4"/>
  <c r="H49" i="4"/>
  <c r="I49" i="4"/>
  <c r="J49" i="4"/>
  <c r="K49" i="4"/>
  <c r="B50" i="4"/>
  <c r="C50" i="4"/>
  <c r="D50" i="4"/>
  <c r="E50" i="4"/>
  <c r="F50" i="4"/>
  <c r="G50" i="4"/>
  <c r="H50" i="4"/>
  <c r="I50" i="4"/>
  <c r="J50" i="4"/>
  <c r="K50" i="4"/>
  <c r="B51" i="4"/>
  <c r="C51" i="4"/>
  <c r="D51" i="4"/>
  <c r="E51" i="4"/>
  <c r="F51" i="4"/>
  <c r="G51" i="4"/>
  <c r="H51" i="4"/>
  <c r="I51" i="4"/>
  <c r="J51" i="4"/>
  <c r="K51" i="4"/>
  <c r="B52" i="4"/>
  <c r="C52" i="4"/>
  <c r="D52" i="4"/>
  <c r="E52" i="4"/>
  <c r="F52" i="4"/>
  <c r="G52" i="4"/>
  <c r="H52" i="4"/>
  <c r="I52" i="4"/>
  <c r="J52" i="4"/>
  <c r="K52" i="4"/>
  <c r="B53" i="4"/>
  <c r="C53" i="4"/>
  <c r="D53" i="4"/>
  <c r="E53" i="4"/>
  <c r="F53" i="4"/>
  <c r="G53" i="4"/>
  <c r="H53" i="4"/>
  <c r="I53" i="4"/>
  <c r="J53" i="4"/>
  <c r="K53" i="4"/>
  <c r="B54" i="4"/>
  <c r="C54" i="4"/>
  <c r="D54" i="4"/>
  <c r="E54" i="4"/>
  <c r="F54" i="4"/>
  <c r="G54" i="4"/>
  <c r="H54" i="4"/>
  <c r="I54" i="4"/>
  <c r="J54" i="4"/>
  <c r="K54" i="4"/>
  <c r="C46" i="4"/>
  <c r="D46" i="4"/>
  <c r="E46" i="4"/>
  <c r="F46" i="4"/>
  <c r="G46" i="4"/>
  <c r="H46" i="4"/>
  <c r="I46" i="4"/>
  <c r="J46" i="4"/>
  <c r="K46" i="4"/>
  <c r="B46" i="4"/>
  <c r="K40" i="4"/>
  <c r="B35" i="4"/>
  <c r="C35" i="4"/>
  <c r="D35" i="4"/>
  <c r="E35" i="4"/>
  <c r="F35" i="4"/>
  <c r="G35" i="4"/>
  <c r="H35" i="4"/>
  <c r="I35" i="4"/>
  <c r="J35" i="4"/>
  <c r="K35" i="4"/>
  <c r="L35" i="4"/>
  <c r="B36" i="4"/>
  <c r="C36" i="4"/>
  <c r="D36" i="4"/>
  <c r="E36" i="4"/>
  <c r="F36" i="4"/>
  <c r="G36" i="4"/>
  <c r="H36" i="4"/>
  <c r="I36" i="4"/>
  <c r="J36" i="4"/>
  <c r="K36" i="4"/>
  <c r="L36" i="4"/>
  <c r="B37" i="4"/>
  <c r="C37" i="4"/>
  <c r="D37" i="4"/>
  <c r="E37" i="4"/>
  <c r="F37" i="4"/>
  <c r="G37" i="4"/>
  <c r="H37" i="4"/>
  <c r="I37" i="4"/>
  <c r="J37" i="4"/>
  <c r="K37" i="4"/>
  <c r="L37" i="4"/>
  <c r="B38" i="4"/>
  <c r="C38" i="4"/>
  <c r="D38" i="4"/>
  <c r="E38" i="4"/>
  <c r="F38" i="4"/>
  <c r="G38" i="4"/>
  <c r="H38" i="4"/>
  <c r="I38" i="4"/>
  <c r="J38" i="4"/>
  <c r="K38" i="4"/>
  <c r="L38" i="4"/>
  <c r="B39" i="4"/>
  <c r="C39" i="4"/>
  <c r="D39" i="4"/>
  <c r="E39" i="4"/>
  <c r="F39" i="4"/>
  <c r="G39" i="4"/>
  <c r="H39" i="4"/>
  <c r="I39" i="4"/>
  <c r="J39" i="4"/>
  <c r="K39" i="4"/>
  <c r="L39" i="4"/>
  <c r="B40" i="4"/>
  <c r="C40" i="4"/>
  <c r="D40" i="4"/>
  <c r="E40" i="4"/>
  <c r="F40" i="4"/>
  <c r="G40" i="4"/>
  <c r="H40" i="4"/>
  <c r="I40" i="4"/>
  <c r="J40" i="4"/>
  <c r="L40" i="4"/>
  <c r="C34" i="4"/>
  <c r="D34" i="4"/>
  <c r="E34" i="4"/>
  <c r="F34" i="4"/>
  <c r="G34" i="4"/>
  <c r="H34" i="4"/>
  <c r="I34" i="4"/>
  <c r="J34" i="4"/>
  <c r="K34" i="4"/>
  <c r="L34" i="4"/>
  <c r="B34" i="4"/>
  <c r="B22" i="4"/>
  <c r="C22" i="4"/>
  <c r="D22" i="4"/>
  <c r="E22" i="4"/>
  <c r="F22" i="4"/>
  <c r="G22" i="4"/>
  <c r="H22" i="4"/>
  <c r="I22" i="4"/>
  <c r="J22" i="4"/>
  <c r="K22" i="4"/>
  <c r="L22" i="4"/>
  <c r="B23" i="4"/>
  <c r="C23" i="4"/>
  <c r="D23" i="4"/>
  <c r="E23" i="4"/>
  <c r="F23" i="4"/>
  <c r="G23" i="4"/>
  <c r="H23" i="4"/>
  <c r="I23" i="4"/>
  <c r="J23" i="4"/>
  <c r="K23" i="4"/>
  <c r="L23" i="4"/>
  <c r="B24" i="4"/>
  <c r="C24" i="4"/>
  <c r="D24" i="4"/>
  <c r="E24" i="4"/>
  <c r="F24" i="4"/>
  <c r="G24" i="4"/>
  <c r="H24" i="4"/>
  <c r="I24" i="4"/>
  <c r="J24" i="4"/>
  <c r="K24" i="4"/>
  <c r="L24" i="4"/>
  <c r="B25" i="4"/>
  <c r="C25" i="4"/>
  <c r="D25" i="4"/>
  <c r="E25" i="4"/>
  <c r="F25" i="4"/>
  <c r="G25" i="4"/>
  <c r="H25" i="4"/>
  <c r="I25" i="4"/>
  <c r="J25" i="4"/>
  <c r="K25" i="4"/>
  <c r="L25" i="4"/>
  <c r="B26" i="4"/>
  <c r="C26" i="4"/>
  <c r="D26" i="4"/>
  <c r="E26" i="4"/>
  <c r="F26" i="4"/>
  <c r="G26" i="4"/>
  <c r="H26" i="4"/>
  <c r="I26" i="4"/>
  <c r="J26" i="4"/>
  <c r="K26" i="4"/>
  <c r="L26" i="4"/>
  <c r="B27" i="4"/>
  <c r="C27" i="4"/>
  <c r="D27" i="4"/>
  <c r="E27" i="4"/>
  <c r="F27" i="4"/>
  <c r="G27" i="4"/>
  <c r="H27" i="4"/>
  <c r="I27" i="4"/>
  <c r="J27" i="4"/>
  <c r="K27" i="4"/>
  <c r="L27" i="4"/>
  <c r="C21" i="4"/>
  <c r="D21" i="4"/>
  <c r="E21" i="4"/>
  <c r="F21" i="4"/>
  <c r="G21" i="4"/>
  <c r="H21" i="4"/>
  <c r="I21" i="4"/>
  <c r="J21" i="4"/>
  <c r="K21" i="4"/>
  <c r="L21" i="4"/>
  <c r="B21" i="4"/>
</calcChain>
</file>

<file path=xl/sharedStrings.xml><?xml version="1.0" encoding="utf-8"?>
<sst xmlns="http://schemas.openxmlformats.org/spreadsheetml/2006/main" count="531" uniqueCount="159">
  <si>
    <t>Índice</t>
  </si>
  <si>
    <t>Indicadores Demográficos</t>
  </si>
  <si>
    <t>Poder de Compra</t>
  </si>
  <si>
    <t>Desemprego Registado</t>
  </si>
  <si>
    <t>Abandono Escolar</t>
  </si>
  <si>
    <t>Exportações</t>
  </si>
  <si>
    <t>Ambiente</t>
  </si>
  <si>
    <t>Parque Habitacional</t>
  </si>
  <si>
    <t>Crescimento Populacional</t>
  </si>
  <si>
    <t>1991-2001</t>
  </si>
  <si>
    <t>indivíduos</t>
  </si>
  <si>
    <t>hab./km2</t>
  </si>
  <si>
    <t>%</t>
  </si>
  <si>
    <t>‰</t>
  </si>
  <si>
    <t>nº</t>
  </si>
  <si>
    <t>unidade: n.º de indivíduos</t>
  </si>
  <si>
    <t>Desemprego Registado em % face à Região Norte</t>
  </si>
  <si>
    <t>Desemprego Registado em % face a Portugal (Continente)</t>
  </si>
  <si>
    <t>2006 - 2005</t>
  </si>
  <si>
    <t>em %</t>
  </si>
  <si>
    <t>N.º</t>
  </si>
  <si>
    <t>Turismo</t>
  </si>
  <si>
    <t>Receitas</t>
  </si>
  <si>
    <t>Despesas</t>
  </si>
  <si>
    <t>Empresas</t>
  </si>
  <si>
    <t>Edifícios de habitação familiar clássica</t>
  </si>
  <si>
    <t>Alojamentos familiares clássicos</t>
  </si>
  <si>
    <t>Poupança e Crédito</t>
  </si>
  <si>
    <t>Total</t>
  </si>
  <si>
    <t>Indústria Transformadora</t>
  </si>
  <si>
    <t>Comércio</t>
  </si>
  <si>
    <t>N.º de indivíduos</t>
  </si>
  <si>
    <t>Empresas: importância relativa face ao total Nacional</t>
  </si>
  <si>
    <t>Empresas: importância relativa face à Região Norte</t>
  </si>
  <si>
    <t>Depósitos de Clientes</t>
  </si>
  <si>
    <t>Crédito Concedido a Clientes</t>
  </si>
  <si>
    <t>Para habitação</t>
  </si>
  <si>
    <t>Protecção Social</t>
  </si>
  <si>
    <t>Valor médio anual das pensões</t>
  </si>
  <si>
    <t>Total de beneficiários de subsídios de desemprego</t>
  </si>
  <si>
    <t>Total de beneficiários do rendimento social de inserção</t>
  </si>
  <si>
    <t>% face à População Residente</t>
  </si>
  <si>
    <t>Euros</t>
  </si>
  <si>
    <t>Transportes</t>
  </si>
  <si>
    <t>índice</t>
  </si>
  <si>
    <t>Educação</t>
  </si>
  <si>
    <t>ÍNDICE</t>
  </si>
  <si>
    <t xml:space="preserve"> </t>
  </si>
  <si>
    <r>
      <t xml:space="preserve">Fonte: </t>
    </r>
    <r>
      <rPr>
        <sz val="8"/>
        <rFont val="Arial"/>
        <family val="2"/>
      </rPr>
      <t>Instituto do Emprego e Formação Profissional</t>
    </r>
  </si>
  <si>
    <r>
      <t>Fonte:</t>
    </r>
    <r>
      <rPr>
        <sz val="8"/>
        <rFont val="Arial"/>
        <family val="2"/>
      </rPr>
      <t xml:space="preserve"> Instituto do Emprego e Formação Profissional</t>
    </r>
  </si>
  <si>
    <t>Variação Anual do Desemprego Registado (%)</t>
  </si>
  <si>
    <t>2007 - 2006</t>
  </si>
  <si>
    <r>
      <t>Nota:</t>
    </r>
    <r>
      <rPr>
        <sz val="8"/>
        <rFont val="Arial"/>
        <family val="2"/>
      </rPr>
      <t xml:space="preserve"> A informação referente aos pensionistas e ao valor médio das pensões refere-se ao total dos vários tipos de pensões.</t>
    </r>
  </si>
  <si>
    <r>
      <t>Fonte:</t>
    </r>
    <r>
      <rPr>
        <sz val="8"/>
        <rFont val="Arial"/>
        <family val="2"/>
      </rPr>
      <t xml:space="preserve"> Instituto Nacional de Estatística (INE)</t>
    </r>
  </si>
  <si>
    <t>milhares de euros</t>
  </si>
  <si>
    <t>Unidade: milhares de euros</t>
  </si>
  <si>
    <r>
      <t>Nota:</t>
    </r>
    <r>
      <rPr>
        <sz val="8"/>
        <rFont val="Arial"/>
        <family val="2"/>
      </rPr>
      <t xml:space="preserve"> A informação apresentada exclui o Banco de Portugal. Nas variáveis referentes aos Depósitos de clientes e ao Crédito concedido estão contabilizados os saldos registados no fim do ano, uma vez que se trata de valores extraídos do balanço dos bancos.</t>
    </r>
  </si>
  <si>
    <t>Venda de Automóveis</t>
  </si>
  <si>
    <t>Exportações de mercadorias</t>
  </si>
  <si>
    <r>
      <t xml:space="preserve">Nota: </t>
    </r>
    <r>
      <rPr>
        <sz val="8"/>
        <rFont val="Arial"/>
        <family val="2"/>
      </rPr>
      <t>Número de desempregados inscritos nos Centros de Emprego, por concelho de residência (média anual dos valores em fim de mês)</t>
    </r>
  </si>
  <si>
    <r>
      <t xml:space="preserve">Nota: </t>
    </r>
    <r>
      <rPr>
        <sz val="8"/>
        <rFont val="Arial"/>
        <family val="2"/>
      </rPr>
      <t>Variação percentual da média anual dos valores em fim de mês</t>
    </r>
  </si>
  <si>
    <t>Valor médio anual do subsídio de desemprego</t>
  </si>
  <si>
    <t>Portugal</t>
  </si>
  <si>
    <t>Região Norte</t>
  </si>
  <si>
    <t>Portugal (Continente)</t>
  </si>
  <si>
    <t>NUTS e Concelhos</t>
  </si>
  <si>
    <t>NUTS</t>
  </si>
  <si>
    <r>
      <t>km</t>
    </r>
    <r>
      <rPr>
        <vertAlign val="superscript"/>
        <sz val="8"/>
        <rFont val="Arial"/>
        <family val="2"/>
      </rPr>
      <t>2</t>
    </r>
  </si>
  <si>
    <t>2008 - 2007</t>
  </si>
  <si>
    <t>2009 - 2008</t>
  </si>
  <si>
    <t>2010 - 2009</t>
  </si>
  <si>
    <r>
      <rPr>
        <b/>
        <sz val="8"/>
        <rFont val="Arial"/>
        <family val="2"/>
      </rPr>
      <t>Taxa de abandono precoce de educação e formação:</t>
    </r>
    <r>
      <rPr>
        <sz val="8"/>
        <rFont val="Arial"/>
        <family val="2"/>
      </rPr>
      <t xml:space="preserve"> População residente com idade entre 18 e 24 anos que não completou o ensino secundário e que não se encontra inscrita em educação ou formação, por cada 100 indivíduos do mesmo grupo etário.</t>
    </r>
  </si>
  <si>
    <t>Taxa de abandono precoce de educação e formação</t>
  </si>
  <si>
    <t>…</t>
  </si>
  <si>
    <t>2011 - 2010</t>
  </si>
  <si>
    <t>Ensino pré-escolar</t>
  </si>
  <si>
    <t>Ensino básico</t>
  </si>
  <si>
    <t>Ensino secundário</t>
  </si>
  <si>
    <t>Total de pensionistas</t>
  </si>
  <si>
    <t>2012 - 2011</t>
  </si>
  <si>
    <t xml:space="preserve">            O saldo migratório é a diferença entre o número de entradas e saídas por migração, internacional ou interna, para um determinado país ou região, num dado período de tempo.</t>
  </si>
  <si>
    <r>
      <t>Fonte:</t>
    </r>
    <r>
      <rPr>
        <sz val="8"/>
        <rFont val="Arial"/>
        <family val="2"/>
      </rPr>
      <t xml:space="preserve"> Instituto Nacional de Estatística (INE), Ministério da Solidariedade e da Segurança Social - Instituto de Informática, I.P..</t>
    </r>
  </si>
  <si>
    <t>2013 - 2012</t>
  </si>
  <si>
    <r>
      <t>Fonte:</t>
    </r>
    <r>
      <rPr>
        <sz val="8"/>
        <rFont val="Arial"/>
        <family val="2"/>
      </rPr>
      <t xml:space="preserve"> INE, I.P., Inquérito aos Municípios - Protecção do Ambiente.</t>
    </r>
  </si>
  <si>
    <r>
      <t xml:space="preserve">Fonte: </t>
    </r>
    <r>
      <rPr>
        <sz val="8"/>
        <rFont val="Arial"/>
        <family val="2"/>
      </rPr>
      <t>INE, I.P., Estatísticas das Obras Concluídas</t>
    </r>
  </si>
  <si>
    <r>
      <t>Fonte:</t>
    </r>
    <r>
      <rPr>
        <sz val="8"/>
        <rFont val="Arial"/>
        <family val="2"/>
      </rPr>
      <t xml:space="preserve"> INE, I.P., Estatísticas das Obras Concluídas</t>
    </r>
  </si>
  <si>
    <r>
      <t>Fonte:</t>
    </r>
    <r>
      <rPr>
        <sz val="8"/>
        <rFont val="Arial"/>
        <family val="2"/>
      </rPr>
      <t xml:space="preserve"> INE, I.P., Sistema de Contas Integradas das Empresas.</t>
    </r>
  </si>
  <si>
    <r>
      <t>Fonte:</t>
    </r>
    <r>
      <rPr>
        <sz val="8"/>
        <rFont val="Arial"/>
        <family val="2"/>
      </rPr>
      <t xml:space="preserve"> Fonte: INE, I.P., Estatísticas Monetárias e Financeiras.</t>
    </r>
  </si>
  <si>
    <t xml:space="preserve">Boticas </t>
  </si>
  <si>
    <t>Alto Tâmega</t>
  </si>
  <si>
    <t>Chaves</t>
  </si>
  <si>
    <t>Montalegre</t>
  </si>
  <si>
    <t>Valpaços</t>
  </si>
  <si>
    <t>Vila Pouca de Aguiar</t>
  </si>
  <si>
    <t>Ribeira de Pena</t>
  </si>
  <si>
    <t>Ensino pós-secundário não superior</t>
  </si>
  <si>
    <t>Nota: O ensino pós-secundário não superior, inclui alunas/os inscritas/os ou matriculadas/os em cursos ministrados em estabelecimentos de ensino superior e não superior.</t>
  </si>
  <si>
    <r>
      <t xml:space="preserve">Fonte: </t>
    </r>
    <r>
      <rPr>
        <sz val="8"/>
        <rFont val="Arial"/>
        <family val="2"/>
      </rPr>
      <t xml:space="preserve"> INE, I.P., Estatísticas do Comércio Internacional de Bens</t>
    </r>
  </si>
  <si>
    <t>Nota: (…) dados com segredo estatístico</t>
  </si>
  <si>
    <t/>
  </si>
  <si>
    <r>
      <t xml:space="preserve">Fonte: </t>
    </r>
    <r>
      <rPr>
        <sz val="8"/>
        <rFont val="Arial"/>
        <family val="2"/>
      </rPr>
      <t>Anual - INE, Inquérito à Permanência de Hóspedes e Outros Dados na Hotelaria.</t>
    </r>
  </si>
  <si>
    <t>Total (toneladas)</t>
  </si>
  <si>
    <t>Recolha seletiva, em  % face ao total</t>
  </si>
  <si>
    <t>Tipo de destino, em % face ao total</t>
  </si>
  <si>
    <t>Aterro</t>
  </si>
  <si>
    <t>Valorização energética</t>
  </si>
  <si>
    <t xml:space="preserve">Valorização orgânica </t>
  </si>
  <si>
    <t>Valorização multimaterial</t>
  </si>
  <si>
    <t>PIB a preços correntes</t>
  </si>
  <si>
    <t>Unidade: milhões de euros</t>
  </si>
  <si>
    <t>PIB per capita</t>
  </si>
  <si>
    <t>Unidade: euros</t>
  </si>
  <si>
    <t>Estrutura Regional do PIB (%)</t>
  </si>
  <si>
    <t>Níveis relativos de PIB per capita (Índice Portugal =100)</t>
  </si>
  <si>
    <t>Níveis relativos de PIB per capita (Índice Norte =100)</t>
  </si>
  <si>
    <t>PIB</t>
  </si>
  <si>
    <t>2001-2011</t>
  </si>
  <si>
    <t>Indicador per capita de Poder de Compra (2013)</t>
  </si>
  <si>
    <t>Percentagem de Poder de Compra (2013)</t>
  </si>
  <si>
    <r>
      <t xml:space="preserve">Fonte: </t>
    </r>
    <r>
      <rPr>
        <sz val="8"/>
        <rFont val="Arial"/>
        <family val="2"/>
      </rPr>
      <t>INE, Estudo Sobre o Poder de Compra Concelhio 2013</t>
    </r>
  </si>
  <si>
    <r>
      <t xml:space="preserve">Notas: </t>
    </r>
    <r>
      <rPr>
        <sz val="8"/>
        <rFont val="Arial"/>
        <family val="2"/>
      </rPr>
      <t>Estimativas Provisórias da População Residente.</t>
    </r>
  </si>
  <si>
    <t>2014 - 2013</t>
  </si>
  <si>
    <t>Valores calibrados tendo por referência as estimativas da população calculadas a partir dos resultados definitivos dos Censos 2011.</t>
  </si>
  <si>
    <t>O "Abandono precoce de educação e formação" é um dos indicadores utilizados na monitorização da estratégia Europa 2020 (anteriormente designado por "Abandono escolar precoce"). Os valores apresentados seguem a metodologia de cálculo do Eurostat.</t>
  </si>
  <si>
    <r>
      <t xml:space="preserve">Fonte: </t>
    </r>
    <r>
      <rPr>
        <sz val="8"/>
        <rFont val="Arial"/>
        <family val="2"/>
      </rPr>
      <t>Estatísticas do Emprego, INE.</t>
    </r>
  </si>
  <si>
    <r>
      <t>Nota:</t>
    </r>
    <r>
      <rPr>
        <sz val="8"/>
        <rFont val="Arial"/>
        <family val="2"/>
      </rPr>
      <t xml:space="preserve"> Inclui estabelecimentos hoteleiros, turismo no espaço rural e novas unidades de alojamento local.</t>
    </r>
  </si>
  <si>
    <t>Capacidade de alojamento</t>
  </si>
  <si>
    <t>Dormidas</t>
  </si>
  <si>
    <t>Hóspedes</t>
  </si>
  <si>
    <t xml:space="preserve">Estada média </t>
  </si>
  <si>
    <t>Resíduos Urbanos recolhidos por tipo de recolha e tipo de destino, 2014</t>
  </si>
  <si>
    <t>Área (2015)</t>
  </si>
  <si>
    <t>População Residente (2015)</t>
  </si>
  <si>
    <t>Densidade Populacional (2015)</t>
  </si>
  <si>
    <t>2011-2015</t>
  </si>
  <si>
    <t>Taxa Bruta de Natalidade (2015)</t>
  </si>
  <si>
    <t>Taxa Bruta de Mortalidade (2015)</t>
  </si>
  <si>
    <t>Jovens 
(0-14 anos) (2015)</t>
  </si>
  <si>
    <t>Maiores de 64 anos (2015)</t>
  </si>
  <si>
    <t>Índice de Envelhecimento (2015)</t>
  </si>
  <si>
    <t>Saldo Migratório 2015</t>
  </si>
  <si>
    <t xml:space="preserve">            Período de tempo a que a informação se refere e que pode ser um dia específico ou um intervalo de tempo (mês, ano fiscal, ano civil, entre outros).</t>
  </si>
  <si>
    <t>2015Pe</t>
  </si>
  <si>
    <r>
      <rPr>
        <b/>
        <sz val="8"/>
        <rFont val="Arial"/>
        <family val="2"/>
      </rPr>
      <t>Fonte:</t>
    </r>
    <r>
      <rPr>
        <sz val="8"/>
        <rFont val="Arial"/>
        <family val="2"/>
      </rPr>
      <t xml:space="preserve"> INE; Contas Regionais - 2014 a 2015Pe</t>
    </r>
  </si>
  <si>
    <t>2015 - 2014</t>
  </si>
  <si>
    <t>Protecção social, 2015</t>
  </si>
  <si>
    <t>Continente</t>
  </si>
  <si>
    <t>Alunos matriculados segundo o grau de ensino (2014/2015)</t>
  </si>
  <si>
    <t>Ensino superior 2015/2016</t>
  </si>
  <si>
    <r>
      <t>Fonte:</t>
    </r>
    <r>
      <rPr>
        <sz val="8"/>
        <rFont val="Arial"/>
        <family val="2"/>
      </rPr>
      <t xml:space="preserve"> Direção-Geral de Estatísticas da Educação e Ciência - Ministério da Educação e Ministério da Ciência, Tecnologia e Ensino Superior.</t>
    </r>
  </si>
  <si>
    <t>2015Po</t>
  </si>
  <si>
    <r>
      <t xml:space="preserve">Nota: </t>
    </r>
    <r>
      <rPr>
        <sz val="8"/>
        <rFont val="Arial"/>
        <family val="2"/>
      </rPr>
      <t>A localização geográfica corresponde à localização da sede do operador. A componente Extra-Regio inclui dados para os quais não é possível dispor de informação sobre a localização da sede do operador, nomeadamente operadores com NUTS desconhecida (onde se incluem operadores estrangeiros), estimativas das transações abaixo dos limiares de assimilação efetuadas nas estatísticas do Comércio Intra-UE e dados sujeitos a segredo estatístico. Até 2009 a componente Extra-Regio inclui ainda as estimativas de não resposta efetuadas nas estatísticas do Comércio Intra-UE.</t>
    </r>
  </si>
  <si>
    <t>Receitas e Despesas das Câmaras Municipais na Gestão e Protecção do Ambiente - 2015</t>
  </si>
  <si>
    <t>Crescimento 2010 - 2015</t>
  </si>
  <si>
    <t>Pessoal ao Serviço nas Empresas, por município da sede, segundo a CAE-Rev.3 em 2014 (N.º de Indivíduos)</t>
  </si>
  <si>
    <t>Volume de Negócios nas Empresas, por município da sede, segundo a CAE-Rev.3 em 2014 (milhares de euros)</t>
  </si>
  <si>
    <t>Poupança e Crédito, 2015</t>
  </si>
  <si>
    <t>Veículos automóveis novos vendidos e registados por 1000 habitantes (Nº)</t>
  </si>
  <si>
    <r>
      <t xml:space="preserve">Fonte: INE, </t>
    </r>
    <r>
      <rPr>
        <sz val="8"/>
        <rFont val="Arial"/>
        <family val="2"/>
      </rPr>
      <t>Conservatórias do registo automóvel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</si>
</sst>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%"/>
    <numFmt numFmtId="165" formatCode="0.0"/>
    <numFmt numFmtId="166" formatCode="###\ ###\ ###\ "/>
    <numFmt numFmtId="167" formatCode="###\ ###\ ###"/>
    <numFmt numFmtId="168" formatCode="#\ ###\ ###\ ##0"/>
    <numFmt numFmtId="169" formatCode="###\ ###\ ##0"/>
    <numFmt numFmtId="170" formatCode="#\ ###\ ##0"/>
    <numFmt numFmtId="171" formatCode="0.0\ %"/>
    <numFmt numFmtId="172" formatCode="#\ ##0.0"/>
    <numFmt numFmtId="173" formatCode="#,##0.0"/>
  </numFmts>
  <fonts count="50" x14ac:knownFonts="1">
    <font>
      <sz val="10"/>
      <name val="Arial"/>
    </font>
    <font>
      <b/>
      <i/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8"/>
      <name val="Arial"/>
      <family val="2"/>
    </font>
    <font>
      <u/>
      <sz val="9"/>
      <color indexed="12"/>
      <name val="Arial"/>
      <family val="2"/>
    </font>
    <font>
      <sz val="9"/>
      <color indexed="8"/>
      <name val="Arial Narrow"/>
      <family val="2"/>
    </font>
    <font>
      <u/>
      <sz val="9"/>
      <color indexed="12"/>
      <name val="Arial"/>
      <family val="2"/>
    </font>
    <font>
      <sz val="9"/>
      <color indexed="8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b/>
      <sz val="10"/>
      <color indexed="60"/>
      <name val="Arial"/>
      <family val="2"/>
    </font>
    <font>
      <sz val="10"/>
      <color indexed="60"/>
      <name val="Arial"/>
      <family val="2"/>
    </font>
    <font>
      <b/>
      <sz val="9"/>
      <color indexed="9"/>
      <name val="Arial"/>
      <family val="2"/>
    </font>
    <font>
      <b/>
      <sz val="10"/>
      <color indexed="56"/>
      <name val="Arial"/>
      <family val="2"/>
    </font>
    <font>
      <sz val="9"/>
      <color indexed="56"/>
      <name val="Arial"/>
      <family val="2"/>
    </font>
    <font>
      <sz val="8"/>
      <color indexed="56"/>
      <name val="Arial"/>
      <family val="2"/>
    </font>
    <font>
      <b/>
      <u/>
      <sz val="10"/>
      <color indexed="60"/>
      <name val="Arial"/>
      <family val="2"/>
    </font>
    <font>
      <b/>
      <sz val="10"/>
      <color indexed="18"/>
      <name val="Arial"/>
      <family val="2"/>
    </font>
    <font>
      <sz val="10"/>
      <color indexed="56"/>
      <name val="Arial"/>
      <family val="2"/>
    </font>
    <font>
      <vertAlign val="superscript"/>
      <sz val="8"/>
      <name val="Arial"/>
      <family val="2"/>
    </font>
    <font>
      <b/>
      <sz val="9"/>
      <color indexed="56"/>
      <name val="Arial"/>
      <family val="2"/>
    </font>
    <font>
      <sz val="10"/>
      <color indexed="63"/>
      <name val="Tahoma"/>
      <family val="2"/>
    </font>
    <font>
      <b/>
      <sz val="8"/>
      <color indexed="9"/>
      <name val="Arial"/>
      <family val="2"/>
    </font>
    <font>
      <b/>
      <sz val="12"/>
      <color indexed="56"/>
      <name val="Arial"/>
      <family val="2"/>
    </font>
    <font>
      <b/>
      <sz val="8"/>
      <color indexed="56"/>
      <name val="Arial"/>
      <family val="2"/>
    </font>
    <font>
      <b/>
      <sz val="8"/>
      <color theme="0"/>
      <name val="Arial"/>
      <family val="2"/>
    </font>
    <font>
      <b/>
      <sz val="12"/>
      <color theme="4" tint="-0.499984740745262"/>
      <name val="Arial"/>
      <family val="2"/>
    </font>
    <font>
      <b/>
      <sz val="12"/>
      <color theme="3" tint="-0.249977111117893"/>
      <name val="Arial"/>
      <family val="2"/>
    </font>
    <font>
      <sz val="8"/>
      <name val="Tahoma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56"/>
      </bottom>
      <diagonal/>
    </border>
    <border>
      <left/>
      <right style="thin">
        <color indexed="5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56"/>
      </bottom>
      <diagonal/>
    </border>
    <border>
      <left style="thin">
        <color indexed="56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56"/>
      </left>
      <right/>
      <top/>
      <bottom style="thin">
        <color indexed="56"/>
      </bottom>
      <diagonal/>
    </border>
    <border>
      <left/>
      <right style="thin">
        <color indexed="56"/>
      </right>
      <top/>
      <bottom style="thin">
        <color indexed="64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 style="thin">
        <color indexed="9"/>
      </top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56"/>
      </left>
      <right/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rgb="FF003366"/>
      </right>
      <top/>
      <bottom/>
      <diagonal/>
    </border>
    <border>
      <left/>
      <right style="thin">
        <color rgb="FF003366"/>
      </right>
      <top/>
      <bottom style="thin">
        <color rgb="FF003366"/>
      </bottom>
      <diagonal/>
    </border>
    <border>
      <left/>
      <right/>
      <top/>
      <bottom style="thin">
        <color rgb="FF003366"/>
      </bottom>
      <diagonal/>
    </border>
    <border>
      <left/>
      <right style="thin">
        <color indexed="56"/>
      </right>
      <top/>
      <bottom style="thin">
        <color theme="4" tint="-0.499984740745262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56"/>
      </right>
      <top/>
      <bottom style="thin">
        <color auto="1"/>
      </bottom>
      <diagonal/>
    </border>
  </borders>
  <cellStyleXfs count="9">
    <xf numFmtId="0" fontId="0" fillId="0" borderId="0"/>
    <xf numFmtId="0" fontId="2" fillId="0" borderId="1" applyNumberFormat="0" applyBorder="0" applyProtection="0">
      <alignment horizontal="center"/>
    </xf>
    <xf numFmtId="0" fontId="3" fillId="0" borderId="0" applyFill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311"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0" fontId="9" fillId="0" borderId="0" xfId="0" applyFont="1" applyFill="1" applyBorder="1" applyAlignment="1"/>
    <xf numFmtId="0" fontId="7" fillId="0" borderId="0" xfId="0" applyFont="1" applyAlignment="1"/>
    <xf numFmtId="0" fontId="8" fillId="0" borderId="0" xfId="0" applyFont="1" applyAlignment="1"/>
    <xf numFmtId="3" fontId="10" fillId="0" borderId="0" xfId="0" applyNumberFormat="1" applyFont="1" applyFill="1" applyBorder="1" applyAlignment="1">
      <alignment horizontal="center"/>
    </xf>
    <xf numFmtId="0" fontId="11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Fill="1" applyBorder="1" applyAlignment="1"/>
    <xf numFmtId="0" fontId="17" fillId="0" borderId="0" xfId="0" applyFont="1"/>
    <xf numFmtId="0" fontId="4" fillId="0" borderId="0" xfId="3" applyFont="1" applyAlignment="1" applyProtection="1"/>
    <xf numFmtId="0" fontId="19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Fill="1" applyBorder="1" applyAlignment="1"/>
    <xf numFmtId="0" fontId="10" fillId="0" borderId="0" xfId="0" applyFont="1" applyFill="1" applyBorder="1" applyAlignment="1"/>
    <xf numFmtId="170" fontId="10" fillId="0" borderId="0" xfId="0" applyNumberFormat="1" applyFont="1" applyBorder="1" applyAlignment="1">
      <alignment horizontal="center"/>
    </xf>
    <xf numFmtId="0" fontId="10" fillId="0" borderId="0" xfId="0" applyFont="1"/>
    <xf numFmtId="0" fontId="23" fillId="0" borderId="0" xfId="0" applyFont="1" applyFill="1" applyBorder="1" applyAlignment="1"/>
    <xf numFmtId="0" fontId="5" fillId="0" borderId="0" xfId="0" applyFont="1"/>
    <xf numFmtId="165" fontId="10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Border="1" applyAlignment="1"/>
    <xf numFmtId="165" fontId="21" fillId="0" borderId="0" xfId="0" applyNumberFormat="1" applyFont="1" applyBorder="1" applyAlignment="1">
      <alignment horizontal="center"/>
    </xf>
    <xf numFmtId="0" fontId="21" fillId="0" borderId="0" xfId="0" applyFont="1" applyBorder="1"/>
    <xf numFmtId="3" fontId="21" fillId="0" borderId="0" xfId="0" applyNumberFormat="1" applyFont="1" applyFill="1" applyBorder="1" applyAlignment="1">
      <alignment horizontal="center"/>
    </xf>
    <xf numFmtId="164" fontId="21" fillId="0" borderId="0" xfId="5" applyNumberFormat="1" applyFont="1" applyFill="1" applyBorder="1" applyAlignment="1">
      <alignment horizontal="center"/>
    </xf>
    <xf numFmtId="0" fontId="18" fillId="0" borderId="0" xfId="0" applyFont="1" applyFill="1" applyBorder="1" applyAlignment="1"/>
    <xf numFmtId="0" fontId="23" fillId="0" borderId="0" xfId="0" applyFont="1"/>
    <xf numFmtId="164" fontId="5" fillId="0" borderId="0" xfId="5" applyNumberFormat="1" applyFont="1" applyFill="1" applyBorder="1" applyAlignment="1">
      <alignment horizontal="center"/>
    </xf>
    <xf numFmtId="0" fontId="18" fillId="0" borderId="0" xfId="0" applyFont="1" applyAlignment="1"/>
    <xf numFmtId="0" fontId="10" fillId="0" borderId="0" xfId="0" applyFont="1" applyFill="1"/>
    <xf numFmtId="3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166" fontId="21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0" fontId="25" fillId="2" borderId="0" xfId="1" applyFont="1" applyFill="1" applyBorder="1" applyAlignment="1" applyProtection="1">
      <alignment vertical="center" wrapText="1"/>
    </xf>
    <xf numFmtId="1" fontId="21" fillId="0" borderId="0" xfId="0" applyNumberFormat="1" applyFont="1"/>
    <xf numFmtId="171" fontId="10" fillId="0" borderId="0" xfId="5" applyNumberFormat="1" applyFont="1" applyBorder="1" applyAlignment="1" applyProtection="1">
      <alignment horizontal="center"/>
      <protection locked="0"/>
    </xf>
    <xf numFmtId="170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73" fontId="21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173" fontId="21" fillId="0" borderId="0" xfId="0" applyNumberFormat="1" applyFont="1" applyBorder="1" applyAlignment="1">
      <alignment horizontal="center"/>
    </xf>
    <xf numFmtId="3" fontId="21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8" fontId="21" fillId="0" borderId="0" xfId="0" applyNumberFormat="1" applyFont="1"/>
    <xf numFmtId="0" fontId="21" fillId="0" borderId="0" xfId="0" applyFont="1" applyAlignment="1" applyProtection="1">
      <alignment horizontal="left"/>
    </xf>
    <xf numFmtId="3" fontId="10" fillId="0" borderId="0" xfId="0" applyNumberFormat="1" applyFont="1" applyAlignment="1">
      <alignment horizontal="center"/>
    </xf>
    <xf numFmtId="0" fontId="21" fillId="0" borderId="0" xfId="0" applyFont="1" applyFill="1"/>
    <xf numFmtId="0" fontId="22" fillId="0" borderId="0" xfId="0" applyFont="1"/>
    <xf numFmtId="170" fontId="21" fillId="0" borderId="0" xfId="0" applyNumberFormat="1" applyFont="1" applyBorder="1" applyAlignment="1">
      <alignment horizontal="center"/>
    </xf>
    <xf numFmtId="172" fontId="21" fillId="0" borderId="0" xfId="0" applyNumberFormat="1" applyFont="1"/>
    <xf numFmtId="169" fontId="17" fillId="0" borderId="0" xfId="0" applyNumberFormat="1" applyFont="1"/>
    <xf numFmtId="3" fontId="10" fillId="0" borderId="0" xfId="0" applyNumberFormat="1" applyFont="1" applyFill="1" applyBorder="1" applyAlignment="1" applyProtection="1">
      <alignment horizontal="center"/>
      <protection locked="0"/>
    </xf>
    <xf numFmtId="3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Border="1" applyAlignment="1"/>
    <xf numFmtId="168" fontId="10" fillId="0" borderId="0" xfId="0" applyNumberFormat="1" applyFont="1" applyBorder="1" applyAlignment="1">
      <alignment horizontal="center"/>
    </xf>
    <xf numFmtId="168" fontId="10" fillId="0" borderId="0" xfId="0" applyNumberFormat="1" applyFont="1"/>
    <xf numFmtId="0" fontId="17" fillId="0" borderId="0" xfId="0" applyFont="1" applyBorder="1"/>
    <xf numFmtId="168" fontId="17" fillId="0" borderId="0" xfId="0" applyNumberFormat="1" applyFont="1" applyBorder="1"/>
    <xf numFmtId="165" fontId="10" fillId="0" borderId="0" xfId="0" applyNumberFormat="1" applyFont="1" applyAlignment="1" applyProtection="1">
      <alignment horizontal="center"/>
      <protection locked="0"/>
    </xf>
    <xf numFmtId="0" fontId="27" fillId="0" borderId="0" xfId="4" applyNumberFormat="1" applyFont="1" applyBorder="1" applyAlignment="1" applyProtection="1">
      <alignment horizontal="left" vertical="center" indent="1"/>
      <protection locked="0"/>
    </xf>
    <xf numFmtId="169" fontId="10" fillId="0" borderId="0" xfId="0" applyNumberFormat="1" applyFont="1" applyFill="1" applyBorder="1" applyAlignment="1" applyProtection="1">
      <alignment horizontal="right"/>
      <protection locked="0"/>
    </xf>
    <xf numFmtId="0" fontId="28" fillId="0" borderId="0" xfId="0" applyFont="1"/>
    <xf numFmtId="167" fontId="27" fillId="0" borderId="0" xfId="0" applyNumberFormat="1" applyFont="1" applyFill="1" applyBorder="1" applyAlignment="1" applyProtection="1">
      <alignment horizontal="right" vertical="center"/>
      <protection locked="0"/>
    </xf>
    <xf numFmtId="173" fontId="10" fillId="0" borderId="0" xfId="5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 vertical="center"/>
    </xf>
    <xf numFmtId="0" fontId="15" fillId="0" borderId="0" xfId="0" applyFont="1"/>
    <xf numFmtId="164" fontId="21" fillId="0" borderId="0" xfId="5" applyNumberFormat="1" applyFont="1"/>
    <xf numFmtId="0" fontId="12" fillId="0" borderId="0" xfId="0" applyFont="1"/>
    <xf numFmtId="3" fontId="21" fillId="0" borderId="0" xfId="5" applyNumberFormat="1" applyFont="1" applyAlignment="1" applyProtection="1">
      <alignment horizontal="center"/>
      <protection locked="0"/>
    </xf>
    <xf numFmtId="3" fontId="21" fillId="0" borderId="0" xfId="5" applyNumberFormat="1" applyFont="1" applyBorder="1" applyAlignment="1" applyProtection="1">
      <alignment horizontal="center"/>
      <protection locked="0"/>
    </xf>
    <xf numFmtId="1" fontId="10" fillId="0" borderId="0" xfId="0" applyNumberFormat="1" applyFont="1" applyAlignment="1">
      <alignment horizontal="center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4" fillId="2" borderId="0" xfId="0" applyFont="1" applyFill="1"/>
    <xf numFmtId="0" fontId="35" fillId="2" borderId="0" xfId="0" applyFont="1" applyFill="1" applyAlignment="1">
      <alignment horizontal="right"/>
    </xf>
    <xf numFmtId="0" fontId="34" fillId="2" borderId="0" xfId="0" applyFont="1" applyFill="1" applyAlignment="1">
      <alignment horizontal="right"/>
    </xf>
    <xf numFmtId="0" fontId="36" fillId="0" borderId="0" xfId="3" applyFont="1" applyAlignment="1" applyProtection="1"/>
    <xf numFmtId="0" fontId="37" fillId="0" borderId="0" xfId="0" applyFont="1" applyAlignment="1">
      <alignment horizontal="center"/>
    </xf>
    <xf numFmtId="0" fontId="38" fillId="2" borderId="0" xfId="0" applyFont="1" applyFill="1"/>
    <xf numFmtId="0" fontId="4" fillId="0" borderId="0" xfId="3" applyAlignment="1" applyProtection="1">
      <alignment horizontal="center" vertical="center"/>
    </xf>
    <xf numFmtId="166" fontId="10" fillId="0" borderId="0" xfId="0" applyNumberFormat="1" applyFont="1" applyBorder="1" applyAlignment="1">
      <alignment horizontal="center"/>
    </xf>
    <xf numFmtId="0" fontId="34" fillId="2" borderId="0" xfId="0" applyFont="1" applyFill="1" applyBorder="1" applyAlignment="1">
      <alignment horizontal="right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/>
    <xf numFmtId="0" fontId="21" fillId="0" borderId="9" xfId="0" applyFont="1" applyBorder="1" applyAlignment="1"/>
    <xf numFmtId="0" fontId="10" fillId="0" borderId="2" xfId="0" applyFont="1" applyBorder="1" applyAlignment="1"/>
    <xf numFmtId="0" fontId="21" fillId="0" borderId="2" xfId="0" applyFont="1" applyBorder="1" applyAlignment="1"/>
    <xf numFmtId="3" fontId="21" fillId="0" borderId="0" xfId="5" applyNumberFormat="1" applyFont="1" applyBorder="1" applyAlignment="1">
      <alignment horizontal="center"/>
    </xf>
    <xf numFmtId="0" fontId="41" fillId="0" borderId="0" xfId="0" applyFont="1"/>
    <xf numFmtId="0" fontId="34" fillId="2" borderId="0" xfId="0" applyFont="1" applyFill="1" applyBorder="1"/>
    <xf numFmtId="0" fontId="17" fillId="0" borderId="10" xfId="0" applyFont="1" applyFill="1" applyBorder="1" applyAlignment="1">
      <alignment horizontal="center" vertical="center"/>
    </xf>
    <xf numFmtId="0" fontId="4" fillId="0" borderId="0" xfId="3" applyFont="1" applyAlignment="1" applyProtection="1">
      <alignment vertical="center"/>
    </xf>
    <xf numFmtId="0" fontId="17" fillId="0" borderId="9" xfId="0" applyFont="1" applyBorder="1"/>
    <xf numFmtId="0" fontId="24" fillId="0" borderId="0" xfId="3" applyFont="1" applyAlignment="1" applyProtection="1">
      <alignment horizontal="center" vertical="center"/>
    </xf>
    <xf numFmtId="0" fontId="4" fillId="0" borderId="0" xfId="3" applyFont="1" applyAlignment="1" applyProtection="1">
      <alignment horizontal="center" vertical="center"/>
    </xf>
    <xf numFmtId="0" fontId="26" fillId="0" borderId="0" xfId="3" applyFont="1" applyAlignment="1" applyProtection="1">
      <alignment vertical="center"/>
    </xf>
    <xf numFmtId="0" fontId="24" fillId="0" borderId="0" xfId="3" applyFont="1" applyAlignment="1" applyProtection="1">
      <alignment vertical="center"/>
    </xf>
    <xf numFmtId="2" fontId="10" fillId="0" borderId="0" xfId="0" applyNumberFormat="1" applyFont="1" applyAlignment="1">
      <alignment horizontal="center"/>
    </xf>
    <xf numFmtId="165" fontId="21" fillId="0" borderId="16" xfId="0" applyNumberFormat="1" applyFont="1" applyBorder="1" applyAlignment="1">
      <alignment horizontal="center"/>
    </xf>
    <xf numFmtId="3" fontId="10" fillId="0" borderId="0" xfId="5" applyNumberFormat="1" applyFont="1" applyAlignment="1" applyProtection="1">
      <alignment horizontal="center"/>
      <protection locked="0"/>
    </xf>
    <xf numFmtId="0" fontId="10" fillId="0" borderId="9" xfId="0" applyFont="1" applyFill="1" applyBorder="1" applyAlignment="1"/>
    <xf numFmtId="0" fontId="33" fillId="2" borderId="0" xfId="0" applyFont="1" applyFill="1" applyAlignment="1">
      <alignment horizontal="center" vertical="center"/>
    </xf>
    <xf numFmtId="0" fontId="40" fillId="2" borderId="0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vertical="center" wrapText="1"/>
    </xf>
    <xf numFmtId="0" fontId="33" fillId="2" borderId="0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44" fillId="0" borderId="0" xfId="0" applyFont="1" applyAlignment="1"/>
    <xf numFmtId="0" fontId="35" fillId="0" borderId="0" xfId="0" applyFont="1"/>
    <xf numFmtId="0" fontId="34" fillId="2" borderId="19" xfId="0" applyFont="1" applyFill="1" applyBorder="1"/>
    <xf numFmtId="0" fontId="10" fillId="0" borderId="9" xfId="0" applyFont="1" applyFill="1" applyBorder="1" applyAlignment="1">
      <alignment horizontal="left" vertical="center"/>
    </xf>
    <xf numFmtId="0" fontId="21" fillId="0" borderId="9" xfId="0" applyFont="1" applyBorder="1"/>
    <xf numFmtId="0" fontId="21" fillId="0" borderId="20" xfId="0" applyFont="1" applyBorder="1" applyAlignment="1"/>
    <xf numFmtId="173" fontId="21" fillId="0" borderId="16" xfId="0" applyNumberFormat="1" applyFont="1" applyBorder="1" applyAlignment="1">
      <alignment horizontal="center"/>
    </xf>
    <xf numFmtId="3" fontId="21" fillId="0" borderId="16" xfId="0" applyNumberFormat="1" applyFont="1" applyBorder="1" applyAlignment="1">
      <alignment horizontal="center"/>
    </xf>
    <xf numFmtId="0" fontId="21" fillId="0" borderId="8" xfId="0" applyFont="1" applyBorder="1" applyAlignment="1"/>
    <xf numFmtId="170" fontId="21" fillId="0" borderId="16" xfId="0" applyNumberFormat="1" applyFont="1" applyBorder="1" applyAlignment="1">
      <alignment horizontal="center"/>
    </xf>
    <xf numFmtId="0" fontId="21" fillId="0" borderId="20" xfId="0" applyFont="1" applyBorder="1"/>
    <xf numFmtId="3" fontId="21" fillId="0" borderId="16" xfId="0" applyNumberFormat="1" applyFont="1" applyFill="1" applyBorder="1" applyAlignment="1">
      <alignment horizontal="center"/>
    </xf>
    <xf numFmtId="166" fontId="21" fillId="0" borderId="16" xfId="0" applyNumberFormat="1" applyFont="1" applyBorder="1" applyAlignment="1">
      <alignment horizontal="center"/>
    </xf>
    <xf numFmtId="3" fontId="21" fillId="0" borderId="16" xfId="5" applyNumberFormat="1" applyFont="1" applyBorder="1" applyAlignment="1">
      <alignment horizontal="center"/>
    </xf>
    <xf numFmtId="3" fontId="21" fillId="0" borderId="16" xfId="5" applyNumberFormat="1" applyFont="1" applyBorder="1" applyAlignment="1" applyProtection="1">
      <alignment horizontal="center"/>
      <protection locked="0"/>
    </xf>
    <xf numFmtId="2" fontId="21" fillId="0" borderId="0" xfId="0" applyNumberFormat="1" applyFont="1" applyBorder="1" applyAlignment="1">
      <alignment horizontal="center"/>
    </xf>
    <xf numFmtId="2" fontId="21" fillId="0" borderId="16" xfId="0" applyNumberFormat="1" applyFont="1" applyBorder="1" applyAlignment="1">
      <alignment horizontal="center"/>
    </xf>
    <xf numFmtId="0" fontId="42" fillId="3" borderId="11" xfId="0" applyFont="1" applyFill="1" applyBorder="1" applyAlignment="1">
      <alignment horizontal="center" vertical="center" wrapText="1"/>
    </xf>
    <xf numFmtId="0" fontId="32" fillId="4" borderId="9" xfId="0" applyFont="1" applyFill="1" applyBorder="1" applyAlignment="1"/>
    <xf numFmtId="173" fontId="32" fillId="4" borderId="0" xfId="0" applyNumberFormat="1" applyFont="1" applyFill="1" applyBorder="1" applyAlignment="1">
      <alignment horizontal="center"/>
    </xf>
    <xf numFmtId="3" fontId="32" fillId="4" borderId="0" xfId="0" applyNumberFormat="1" applyFont="1" applyFill="1" applyBorder="1" applyAlignment="1">
      <alignment horizontal="center"/>
    </xf>
    <xf numFmtId="0" fontId="32" fillId="3" borderId="5" xfId="0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horizontal="center" wrapText="1"/>
    </xf>
    <xf numFmtId="0" fontId="32" fillId="3" borderId="3" xfId="0" applyFont="1" applyFill="1" applyBorder="1" applyAlignment="1">
      <alignment horizontal="center" wrapText="1"/>
    </xf>
    <xf numFmtId="0" fontId="32" fillId="4" borderId="2" xfId="0" applyFont="1" applyFill="1" applyBorder="1" applyAlignment="1"/>
    <xf numFmtId="165" fontId="32" fillId="4" borderId="0" xfId="0" applyNumberFormat="1" applyFont="1" applyFill="1" applyBorder="1" applyAlignment="1">
      <alignment horizontal="center"/>
    </xf>
    <xf numFmtId="2" fontId="32" fillId="4" borderId="0" xfId="0" applyNumberFormat="1" applyFont="1" applyFill="1" applyBorder="1" applyAlignment="1">
      <alignment horizontal="center"/>
    </xf>
    <xf numFmtId="0" fontId="32" fillId="3" borderId="3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left" vertical="center"/>
    </xf>
    <xf numFmtId="0" fontId="32" fillId="3" borderId="4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 wrapText="1"/>
    </xf>
    <xf numFmtId="173" fontId="32" fillId="4" borderId="0" xfId="5" applyNumberFormat="1" applyFont="1" applyFill="1" applyBorder="1" applyAlignment="1">
      <alignment horizontal="center"/>
    </xf>
    <xf numFmtId="0" fontId="42" fillId="3" borderId="4" xfId="0" applyFont="1" applyFill="1" applyBorder="1" applyAlignment="1">
      <alignment horizontal="center" vertical="center" wrapText="1"/>
    </xf>
    <xf numFmtId="166" fontId="32" fillId="4" borderId="0" xfId="0" applyNumberFormat="1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 vertical="center" wrapText="1"/>
    </xf>
    <xf numFmtId="0" fontId="32" fillId="3" borderId="12" xfId="0" applyFont="1" applyFill="1" applyBorder="1" applyAlignment="1">
      <alignment horizontal="center" vertical="center" wrapText="1"/>
    </xf>
    <xf numFmtId="3" fontId="32" fillId="4" borderId="0" xfId="5" applyNumberFormat="1" applyFont="1" applyFill="1" applyBorder="1" applyAlignment="1">
      <alignment horizontal="center"/>
    </xf>
    <xf numFmtId="170" fontId="32" fillId="4" borderId="0" xfId="0" applyNumberFormat="1" applyFont="1" applyFill="1" applyBorder="1" applyAlignment="1">
      <alignment horizontal="center"/>
    </xf>
    <xf numFmtId="0" fontId="32" fillId="4" borderId="0" xfId="0" applyFont="1" applyFill="1" applyBorder="1" applyAlignment="1"/>
    <xf numFmtId="0" fontId="42" fillId="3" borderId="13" xfId="0" applyFont="1" applyFill="1" applyBorder="1" applyAlignment="1">
      <alignment horizontal="center" vertical="center"/>
    </xf>
    <xf numFmtId="0" fontId="42" fillId="3" borderId="14" xfId="0" applyFont="1" applyFill="1" applyBorder="1" applyAlignment="1">
      <alignment horizontal="center" vertical="center" wrapText="1"/>
    </xf>
    <xf numFmtId="0" fontId="42" fillId="3" borderId="14" xfId="0" applyFont="1" applyFill="1" applyBorder="1" applyAlignment="1">
      <alignment horizontal="center" vertical="center"/>
    </xf>
    <xf numFmtId="0" fontId="42" fillId="3" borderId="15" xfId="0" applyFont="1" applyFill="1" applyBorder="1" applyAlignment="1">
      <alignment horizontal="center" vertical="center"/>
    </xf>
    <xf numFmtId="0" fontId="42" fillId="3" borderId="11" xfId="0" applyFont="1" applyFill="1" applyBorder="1" applyAlignment="1">
      <alignment horizontal="center" vertical="center"/>
    </xf>
    <xf numFmtId="165" fontId="32" fillId="4" borderId="0" xfId="0" applyNumberFormat="1" applyFont="1" applyFill="1" applyBorder="1" applyAlignment="1" applyProtection="1">
      <alignment horizontal="center"/>
      <protection locked="0"/>
    </xf>
    <xf numFmtId="0" fontId="35" fillId="2" borderId="0" xfId="0" applyFont="1" applyFill="1" applyAlignment="1">
      <alignment horizontal="right"/>
    </xf>
    <xf numFmtId="173" fontId="21" fillId="0" borderId="27" xfId="0" applyNumberFormat="1" applyFont="1" applyBorder="1" applyAlignment="1">
      <alignment horizontal="center"/>
    </xf>
    <xf numFmtId="0" fontId="17" fillId="0" borderId="28" xfId="0" applyFont="1" applyFill="1" applyBorder="1" applyAlignment="1">
      <alignment horizontal="center" vertical="center" wrapText="1"/>
    </xf>
    <xf numFmtId="0" fontId="32" fillId="4" borderId="9" xfId="0" applyFont="1" applyFill="1" applyBorder="1"/>
    <xf numFmtId="166" fontId="21" fillId="0" borderId="27" xfId="0" applyNumberFormat="1" applyFont="1" applyBorder="1" applyAlignment="1">
      <alignment horizontal="center"/>
    </xf>
    <xf numFmtId="3" fontId="21" fillId="0" borderId="27" xfId="5" applyNumberFormat="1" applyFont="1" applyBorder="1" applyAlignment="1">
      <alignment horizontal="center"/>
    </xf>
    <xf numFmtId="170" fontId="21" fillId="0" borderId="27" xfId="0" applyNumberFormat="1" applyFont="1" applyBorder="1" applyAlignment="1">
      <alignment horizontal="center"/>
    </xf>
    <xf numFmtId="3" fontId="21" fillId="0" borderId="27" xfId="5" applyNumberFormat="1" applyFont="1" applyBorder="1" applyAlignment="1" applyProtection="1">
      <alignment horizontal="center"/>
      <protection locked="0"/>
    </xf>
    <xf numFmtId="0" fontId="17" fillId="0" borderId="9" xfId="0" applyFont="1" applyFill="1" applyBorder="1" applyAlignment="1">
      <alignment horizontal="center" vertical="center"/>
    </xf>
    <xf numFmtId="0" fontId="21" fillId="0" borderId="29" xfId="0" applyFont="1" applyBorder="1" applyAlignment="1"/>
    <xf numFmtId="0" fontId="10" fillId="0" borderId="31" xfId="0" applyFont="1" applyFill="1" applyBorder="1" applyAlignment="1"/>
    <xf numFmtId="3" fontId="10" fillId="0" borderId="29" xfId="0" applyNumberFormat="1" applyFont="1" applyFill="1" applyBorder="1" applyAlignment="1" applyProtection="1">
      <alignment horizontal="center"/>
      <protection locked="0"/>
    </xf>
    <xf numFmtId="0" fontId="32" fillId="4" borderId="31" xfId="0" applyFont="1" applyFill="1" applyBorder="1" applyAlignment="1"/>
    <xf numFmtId="0" fontId="10" fillId="0" borderId="31" xfId="0" applyFont="1" applyBorder="1" applyAlignment="1"/>
    <xf numFmtId="0" fontId="10" fillId="0" borderId="32" xfId="0" applyFont="1" applyBorder="1" applyAlignment="1"/>
    <xf numFmtId="166" fontId="21" fillId="0" borderId="33" xfId="0" applyNumberFormat="1" applyFont="1" applyBorder="1" applyAlignment="1">
      <alignment horizontal="center"/>
    </xf>
    <xf numFmtId="170" fontId="21" fillId="0" borderId="33" xfId="0" applyNumberFormat="1" applyFont="1" applyBorder="1" applyAlignment="1">
      <alignment horizontal="center"/>
    </xf>
    <xf numFmtId="3" fontId="21" fillId="0" borderId="33" xfId="5" applyNumberFormat="1" applyFont="1" applyBorder="1" applyAlignment="1" applyProtection="1">
      <alignment horizontal="center"/>
      <protection locked="0"/>
    </xf>
    <xf numFmtId="3" fontId="10" fillId="0" borderId="35" xfId="0" applyNumberFormat="1" applyFont="1" applyFill="1" applyBorder="1" applyAlignment="1" applyProtection="1">
      <alignment horizontal="center"/>
      <protection locked="0"/>
    </xf>
    <xf numFmtId="3" fontId="10" fillId="0" borderId="34" xfId="0" applyNumberFormat="1" applyFont="1" applyFill="1" applyBorder="1" applyAlignment="1" applyProtection="1">
      <alignment horizontal="center"/>
      <protection locked="0"/>
    </xf>
    <xf numFmtId="0" fontId="33" fillId="2" borderId="0" xfId="0" applyFont="1" applyFill="1" applyAlignment="1">
      <alignment horizontal="center" vertical="center"/>
    </xf>
    <xf numFmtId="3" fontId="10" fillId="0" borderId="0" xfId="5" applyNumberFormat="1" applyFont="1" applyBorder="1" applyAlignment="1">
      <alignment horizontal="center"/>
    </xf>
    <xf numFmtId="0" fontId="35" fillId="2" borderId="0" xfId="0" applyFont="1" applyFill="1" applyBorder="1" applyAlignment="1">
      <alignment horizontal="right"/>
    </xf>
    <xf numFmtId="0" fontId="35" fillId="2" borderId="0" xfId="0" applyFont="1" applyFill="1" applyAlignment="1">
      <alignment horizontal="right"/>
    </xf>
    <xf numFmtId="0" fontId="5" fillId="0" borderId="0" xfId="0" applyFont="1" applyFill="1" applyBorder="1" applyAlignment="1"/>
    <xf numFmtId="0" fontId="32" fillId="3" borderId="3" xfId="0" applyFont="1" applyFill="1" applyBorder="1" applyAlignment="1">
      <alignment horizontal="center" vertical="center" wrapText="1"/>
    </xf>
    <xf numFmtId="3" fontId="10" fillId="0" borderId="30" xfId="0" applyNumberFormat="1" applyFont="1" applyFill="1" applyBorder="1" applyAlignment="1">
      <alignment horizontal="center"/>
    </xf>
    <xf numFmtId="3" fontId="10" fillId="0" borderId="31" xfId="0" applyNumberFormat="1" applyFont="1" applyFill="1" applyBorder="1" applyAlignment="1">
      <alignment horizontal="center"/>
    </xf>
    <xf numFmtId="3" fontId="32" fillId="4" borderId="31" xfId="0" applyNumberFormat="1" applyFont="1" applyFill="1" applyBorder="1" applyAlignment="1">
      <alignment horizontal="center"/>
    </xf>
    <xf numFmtId="3" fontId="21" fillId="0" borderId="31" xfId="0" applyNumberFormat="1" applyFont="1" applyBorder="1" applyAlignment="1">
      <alignment horizontal="center"/>
    </xf>
    <xf numFmtId="3" fontId="21" fillId="0" borderId="29" xfId="0" applyNumberFormat="1" applyFont="1" applyBorder="1" applyAlignment="1">
      <alignment horizontal="center"/>
    </xf>
    <xf numFmtId="3" fontId="21" fillId="0" borderId="32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" fontId="10" fillId="0" borderId="31" xfId="0" applyNumberFormat="1" applyFont="1" applyFill="1" applyBorder="1" applyAlignment="1">
      <alignment horizontal="center"/>
    </xf>
    <xf numFmtId="4" fontId="32" fillId="4" borderId="0" xfId="0" applyNumberFormat="1" applyFont="1" applyFill="1" applyBorder="1" applyAlignment="1">
      <alignment horizontal="center"/>
    </xf>
    <xf numFmtId="4" fontId="32" fillId="4" borderId="31" xfId="0" applyNumberFormat="1" applyFont="1" applyFill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4" fontId="21" fillId="0" borderId="31" xfId="0" applyNumberFormat="1" applyFont="1" applyBorder="1" applyAlignment="1">
      <alignment horizontal="center"/>
    </xf>
    <xf numFmtId="4" fontId="21" fillId="0" borderId="29" xfId="0" applyNumberFormat="1" applyFont="1" applyBorder="1" applyAlignment="1">
      <alignment horizontal="center"/>
    </xf>
    <xf numFmtId="4" fontId="21" fillId="0" borderId="32" xfId="0" applyNumberFormat="1" applyFont="1" applyBorder="1" applyAlignment="1">
      <alignment horizontal="center"/>
    </xf>
    <xf numFmtId="0" fontId="32" fillId="3" borderId="3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right"/>
    </xf>
    <xf numFmtId="0" fontId="35" fillId="2" borderId="0" xfId="0" applyFont="1" applyFill="1" applyAlignment="1">
      <alignment horizontal="right"/>
    </xf>
    <xf numFmtId="0" fontId="10" fillId="0" borderId="9" xfId="0" applyFont="1" applyBorder="1" applyAlignment="1"/>
    <xf numFmtId="0" fontId="10" fillId="0" borderId="20" xfId="0" applyFont="1" applyBorder="1" applyAlignment="1"/>
    <xf numFmtId="0" fontId="33" fillId="2" borderId="0" xfId="0" applyFont="1" applyFill="1" applyAlignment="1">
      <alignment horizontal="center" vertical="center"/>
    </xf>
    <xf numFmtId="9" fontId="10" fillId="0" borderId="0" xfId="5" applyFont="1"/>
    <xf numFmtId="0" fontId="35" fillId="2" borderId="0" xfId="0" applyFont="1" applyFill="1" applyAlignment="1">
      <alignment horizontal="right"/>
    </xf>
    <xf numFmtId="0" fontId="32" fillId="3" borderId="3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0" fontId="32" fillId="3" borderId="44" xfId="0" applyFont="1" applyFill="1" applyBorder="1" applyAlignment="1">
      <alignment horizontal="center" vertical="center" wrapText="1"/>
    </xf>
    <xf numFmtId="0" fontId="32" fillId="3" borderId="41" xfId="0" applyFont="1" applyFill="1" applyBorder="1" applyAlignment="1">
      <alignment horizontal="center" vertical="center" wrapText="1"/>
    </xf>
    <xf numFmtId="0" fontId="32" fillId="3" borderId="4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3" fontId="21" fillId="0" borderId="0" xfId="5" applyNumberFormat="1" applyFont="1" applyFill="1" applyAlignment="1" applyProtection="1">
      <alignment horizontal="center"/>
      <protection locked="0"/>
    </xf>
    <xf numFmtId="3" fontId="32" fillId="0" borderId="0" xfId="5" applyNumberFormat="1" applyFont="1" applyFill="1" applyBorder="1" applyAlignment="1">
      <alignment horizontal="center"/>
    </xf>
    <xf numFmtId="173" fontId="10" fillId="0" borderId="0" xfId="5" applyNumberFormat="1" applyFont="1" applyAlignment="1" applyProtection="1">
      <alignment horizontal="center"/>
      <protection locked="0"/>
    </xf>
    <xf numFmtId="173" fontId="21" fillId="0" borderId="0" xfId="5" applyNumberFormat="1" applyFont="1" applyBorder="1" applyAlignment="1" applyProtection="1">
      <alignment horizontal="center"/>
      <protection locked="0"/>
    </xf>
    <xf numFmtId="173" fontId="21" fillId="0" borderId="16" xfId="5" applyNumberFormat="1" applyFont="1" applyBorder="1" applyAlignment="1" applyProtection="1">
      <alignment horizontal="center"/>
      <protection locked="0"/>
    </xf>
    <xf numFmtId="0" fontId="47" fillId="0" borderId="0" xfId="0" applyFont="1" applyFill="1" applyBorder="1" applyAlignment="1">
      <alignment vertical="center"/>
    </xf>
    <xf numFmtId="0" fontId="47" fillId="2" borderId="0" xfId="0" applyFont="1" applyFill="1" applyBorder="1" applyAlignment="1">
      <alignment vertical="center"/>
    </xf>
    <xf numFmtId="0" fontId="32" fillId="0" borderId="3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/>
    <xf numFmtId="165" fontId="10" fillId="0" borderId="0" xfId="0" applyNumberFormat="1" applyFont="1" applyFill="1" applyAlignment="1">
      <alignment horizontal="center"/>
    </xf>
    <xf numFmtId="0" fontId="10" fillId="0" borderId="47" xfId="0" applyFont="1" applyFill="1" applyBorder="1" applyAlignment="1"/>
    <xf numFmtId="165" fontId="10" fillId="0" borderId="48" xfId="0" applyNumberFormat="1" applyFont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33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right"/>
    </xf>
    <xf numFmtId="0" fontId="35" fillId="2" borderId="0" xfId="0" applyFont="1" applyFill="1" applyAlignment="1">
      <alignment horizontal="right"/>
    </xf>
    <xf numFmtId="0" fontId="9" fillId="0" borderId="20" xfId="0" applyFont="1" applyBorder="1" applyAlignment="1"/>
    <xf numFmtId="170" fontId="9" fillId="0" borderId="16" xfId="0" applyNumberFormat="1" applyFont="1" applyBorder="1" applyAlignment="1">
      <alignment horizontal="center"/>
    </xf>
    <xf numFmtId="0" fontId="5" fillId="0" borderId="0" xfId="0" applyFont="1" applyBorder="1"/>
    <xf numFmtId="165" fontId="9" fillId="0" borderId="16" xfId="0" applyNumberFormat="1" applyFont="1" applyBorder="1" applyAlignment="1">
      <alignment horizontal="center"/>
    </xf>
    <xf numFmtId="0" fontId="10" fillId="0" borderId="49" xfId="0" applyFont="1" applyBorder="1" applyAlignment="1"/>
    <xf numFmtId="0" fontId="16" fillId="0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165" fontId="49" fillId="4" borderId="0" xfId="0" applyNumberFormat="1" applyFont="1" applyFill="1" applyAlignment="1">
      <alignment horizontal="center"/>
    </xf>
    <xf numFmtId="165" fontId="10" fillId="0" borderId="16" xfId="0" applyNumberFormat="1" applyFont="1" applyBorder="1" applyAlignment="1">
      <alignment horizontal="center"/>
    </xf>
    <xf numFmtId="0" fontId="35" fillId="2" borderId="0" xfId="0" applyFont="1" applyFill="1" applyAlignment="1">
      <alignment horizontal="right"/>
    </xf>
    <xf numFmtId="0" fontId="32" fillId="3" borderId="0" xfId="0" applyFont="1" applyFill="1" applyBorder="1" applyAlignment="1">
      <alignment horizontal="center" vertical="center"/>
    </xf>
    <xf numFmtId="0" fontId="32" fillId="3" borderId="50" xfId="0" applyFont="1" applyFill="1" applyBorder="1" applyAlignment="1">
      <alignment horizontal="center" vertical="center"/>
    </xf>
    <xf numFmtId="0" fontId="0" fillId="0" borderId="0" xfId="0" applyAlignment="1"/>
    <xf numFmtId="0" fontId="23" fillId="0" borderId="0" xfId="0" applyFont="1" applyAlignment="1"/>
    <xf numFmtId="0" fontId="10" fillId="0" borderId="52" xfId="0" applyFont="1" applyBorder="1" applyAlignment="1"/>
    <xf numFmtId="173" fontId="10" fillId="0" borderId="51" xfId="5" applyNumberFormat="1" applyFont="1" applyFill="1" applyBorder="1" applyAlignment="1">
      <alignment horizontal="center"/>
    </xf>
    <xf numFmtId="165" fontId="10" fillId="0" borderId="0" xfId="0" applyNumberFormat="1" applyFont="1" applyBorder="1" applyAlignment="1" applyProtection="1">
      <alignment horizontal="center"/>
      <protection locked="0"/>
    </xf>
    <xf numFmtId="165" fontId="10" fillId="0" borderId="16" xfId="0" applyNumberFormat="1" applyFont="1" applyBorder="1" applyAlignment="1" applyProtection="1">
      <alignment horizontal="center"/>
      <protection locked="0"/>
    </xf>
    <xf numFmtId="0" fontId="45" fillId="3" borderId="4" xfId="0" applyFont="1" applyFill="1" applyBorder="1" applyAlignment="1">
      <alignment horizontal="center" vertical="center" wrapText="1"/>
    </xf>
    <xf numFmtId="0" fontId="43" fillId="2" borderId="10" xfId="0" applyFont="1" applyFill="1" applyBorder="1" applyAlignment="1">
      <alignment horizontal="center" vertical="center"/>
    </xf>
    <xf numFmtId="0" fontId="42" fillId="3" borderId="5" xfId="0" applyFont="1" applyFill="1" applyBorder="1" applyAlignment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43" fillId="2" borderId="21" xfId="0" applyFont="1" applyFill="1" applyBorder="1" applyAlignment="1">
      <alignment horizontal="center" vertical="center"/>
    </xf>
    <xf numFmtId="0" fontId="43" fillId="2" borderId="22" xfId="0" applyFont="1" applyFill="1" applyBorder="1" applyAlignment="1">
      <alignment horizontal="center" vertical="center"/>
    </xf>
    <xf numFmtId="0" fontId="43" fillId="2" borderId="23" xfId="0" applyFont="1" applyFill="1" applyBorder="1" applyAlignment="1">
      <alignment horizontal="center" vertical="center"/>
    </xf>
    <xf numFmtId="0" fontId="43" fillId="2" borderId="21" xfId="0" applyFont="1" applyFill="1" applyBorder="1" applyAlignment="1">
      <alignment horizontal="center" vertical="center" wrapText="1"/>
    </xf>
    <xf numFmtId="0" fontId="43" fillId="2" borderId="22" xfId="0" applyFont="1" applyFill="1" applyBorder="1" applyAlignment="1">
      <alignment horizontal="center" vertical="center" wrapText="1"/>
    </xf>
    <xf numFmtId="0" fontId="43" fillId="2" borderId="2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6" fillId="2" borderId="38" xfId="0" applyFont="1" applyFill="1" applyBorder="1" applyAlignment="1">
      <alignment horizontal="center" vertical="center" wrapText="1"/>
    </xf>
    <xf numFmtId="0" fontId="46" fillId="2" borderId="39" xfId="0" applyFont="1" applyFill="1" applyBorder="1" applyAlignment="1">
      <alignment horizontal="center" vertical="center" wrapText="1"/>
    </xf>
    <xf numFmtId="0" fontId="46" fillId="2" borderId="4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wrapText="1"/>
    </xf>
    <xf numFmtId="0" fontId="42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7" fillId="2" borderId="18" xfId="0" applyFont="1" applyFill="1" applyBorder="1" applyAlignment="1">
      <alignment horizontal="center" vertical="center" wrapText="1"/>
    </xf>
    <xf numFmtId="0" fontId="47" fillId="2" borderId="36" xfId="0" applyFont="1" applyFill="1" applyBorder="1" applyAlignment="1">
      <alignment horizontal="center" vertical="center" wrapText="1"/>
    </xf>
    <xf numFmtId="0" fontId="47" fillId="2" borderId="37" xfId="0" applyFont="1" applyFill="1" applyBorder="1" applyAlignment="1">
      <alignment horizontal="center" vertical="center" wrapText="1"/>
    </xf>
    <xf numFmtId="0" fontId="48" fillId="5" borderId="0" xfId="0" applyFont="1" applyFill="1" applyBorder="1" applyAlignment="1">
      <alignment horizontal="left" vertical="center" wrapText="1"/>
    </xf>
    <xf numFmtId="0" fontId="48" fillId="5" borderId="0" xfId="0" applyFont="1" applyFill="1" applyBorder="1" applyAlignment="1">
      <alignment horizontal="left" vertical="top" wrapText="1"/>
    </xf>
    <xf numFmtId="0" fontId="33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3" fillId="2" borderId="18" xfId="0" applyFont="1" applyFill="1" applyBorder="1" applyAlignment="1">
      <alignment horizontal="center" vertical="center"/>
    </xf>
    <xf numFmtId="0" fontId="43" fillId="2" borderId="36" xfId="0" applyFont="1" applyFill="1" applyBorder="1" applyAlignment="1">
      <alignment horizontal="center" vertical="center"/>
    </xf>
    <xf numFmtId="0" fontId="43" fillId="2" borderId="37" xfId="0" applyFont="1" applyFill="1" applyBorder="1" applyAlignment="1">
      <alignment horizontal="center" vertical="center"/>
    </xf>
    <xf numFmtId="0" fontId="46" fillId="2" borderId="38" xfId="0" applyFont="1" applyFill="1" applyBorder="1" applyAlignment="1">
      <alignment horizontal="center" vertical="center"/>
    </xf>
    <xf numFmtId="0" fontId="46" fillId="2" borderId="39" xfId="0" applyFont="1" applyFill="1" applyBorder="1" applyAlignment="1">
      <alignment horizontal="center" vertical="center"/>
    </xf>
    <xf numFmtId="0" fontId="46" fillId="2" borderId="40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 wrapText="1"/>
    </xf>
    <xf numFmtId="0" fontId="32" fillId="3" borderId="41" xfId="0" applyFont="1" applyFill="1" applyBorder="1" applyAlignment="1">
      <alignment horizontal="center" vertical="center" wrapText="1"/>
    </xf>
    <xf numFmtId="0" fontId="32" fillId="3" borderId="43" xfId="0" applyFont="1" applyFill="1" applyBorder="1" applyAlignment="1">
      <alignment horizontal="center" vertical="center" wrapText="1"/>
    </xf>
    <xf numFmtId="0" fontId="32" fillId="3" borderId="42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42" fillId="3" borderId="24" xfId="0" applyFont="1" applyFill="1" applyBorder="1" applyAlignment="1">
      <alignment horizontal="center" vertical="center" wrapText="1"/>
    </xf>
    <xf numFmtId="0" fontId="42" fillId="3" borderId="25" xfId="0" applyFont="1" applyFill="1" applyBorder="1" applyAlignment="1">
      <alignment horizontal="center" vertical="center" wrapText="1"/>
    </xf>
    <xf numFmtId="0" fontId="42" fillId="3" borderId="26" xfId="0" applyFont="1" applyFill="1" applyBorder="1" applyAlignment="1">
      <alignment horizontal="center" vertical="center" wrapText="1"/>
    </xf>
    <xf numFmtId="0" fontId="35" fillId="2" borderId="19" xfId="0" applyFont="1" applyFill="1" applyBorder="1" applyAlignment="1">
      <alignment horizontal="right"/>
    </xf>
    <xf numFmtId="0" fontId="42" fillId="3" borderId="5" xfId="0" applyFont="1" applyFill="1" applyBorder="1" applyAlignment="1">
      <alignment horizontal="center" vertical="center"/>
    </xf>
    <xf numFmtId="0" fontId="42" fillId="3" borderId="24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justify" wrapText="1"/>
    </xf>
    <xf numFmtId="0" fontId="17" fillId="0" borderId="0" xfId="0" applyFont="1" applyAlignment="1">
      <alignment horizontal="left" vertical="justify" wrapText="1"/>
    </xf>
    <xf numFmtId="0" fontId="35" fillId="2" borderId="0" xfId="0" applyFont="1" applyFill="1" applyAlignment="1">
      <alignment horizontal="right"/>
    </xf>
    <xf numFmtId="0" fontId="32" fillId="3" borderId="4" xfId="0" applyFont="1" applyFill="1" applyBorder="1" applyAlignment="1">
      <alignment horizontal="center" vertical="center" wrapText="1"/>
    </xf>
    <xf numFmtId="0" fontId="32" fillId="3" borderId="25" xfId="0" applyFont="1" applyFill="1" applyBorder="1" applyAlignment="1">
      <alignment horizontal="center" vertical="center"/>
    </xf>
    <xf numFmtId="0" fontId="32" fillId="3" borderId="26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</cellXfs>
  <cellStyles count="9">
    <cellStyle name="CABECALHO" xfId="1"/>
    <cellStyle name="DADOS" xfId="2"/>
    <cellStyle name="Hiperligação" xfId="3" builtinId="8"/>
    <cellStyle name="Normal" xfId="0" builtinId="0"/>
    <cellStyle name="Normal 2" xfId="6"/>
    <cellStyle name="Normal 3 2_II_02_05_1314" xfId="7"/>
    <cellStyle name="Normal 7" xfId="8"/>
    <cellStyle name="Normal_Trabalho" xfId="4"/>
    <cellStyle name="Percentagem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13</xdr:row>
      <xdr:rowOff>133351</xdr:rowOff>
    </xdr:from>
    <xdr:to>
      <xdr:col>7</xdr:col>
      <xdr:colOff>228600</xdr:colOff>
      <xdr:row>13</xdr:row>
      <xdr:rowOff>542912</xdr:rowOff>
    </xdr:to>
    <xdr:sp macro="" textlink="">
      <xdr:nvSpPr>
        <xdr:cNvPr id="3" name="Rectângulo arredondado 2"/>
        <xdr:cNvSpPr/>
      </xdr:nvSpPr>
      <xdr:spPr>
        <a:xfrm>
          <a:off x="419099" y="2238376"/>
          <a:ext cx="5086351" cy="409561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600" b="1"/>
            <a:t>Síntese Estatística da Região NUTSIII </a:t>
          </a:r>
          <a:r>
            <a:rPr lang="pt-PT" sz="1600" b="1">
              <a:solidFill>
                <a:sysClr val="windowText" lastClr="000000"/>
              </a:solidFill>
            </a:rPr>
            <a:t>Alto Tâmega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>
            <a:alpha val="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>
            <a:alpha val="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G37"/>
  <sheetViews>
    <sheetView showGridLines="0" tabSelected="1" workbookViewId="0">
      <selection activeCell="L29" sqref="L29"/>
    </sheetView>
  </sheetViews>
  <sheetFormatPr defaultRowHeight="12.75" x14ac:dyDescent="0.2"/>
  <cols>
    <col min="2" max="2" width="10.7109375" customWidth="1"/>
    <col min="4" max="4" width="22.7109375" customWidth="1"/>
  </cols>
  <sheetData>
    <row r="14" spans="2:7" ht="47.25" customHeight="1" x14ac:dyDescent="0.2">
      <c r="B14" s="80"/>
      <c r="C14" s="81"/>
      <c r="D14" s="81"/>
      <c r="E14" s="81"/>
      <c r="F14" s="81"/>
      <c r="G14" s="81"/>
    </row>
    <row r="15" spans="2:7" ht="6" customHeight="1" x14ac:dyDescent="0.2"/>
    <row r="16" spans="2:7" x14ac:dyDescent="0.2">
      <c r="D16" s="1" t="s">
        <v>0</v>
      </c>
    </row>
    <row r="17" spans="3:4" x14ac:dyDescent="0.2">
      <c r="D17" s="76"/>
    </row>
    <row r="18" spans="3:4" ht="18.75" customHeight="1" x14ac:dyDescent="0.2">
      <c r="C18" s="86">
        <v>1</v>
      </c>
      <c r="D18" s="85" t="s">
        <v>1</v>
      </c>
    </row>
    <row r="19" spans="3:4" ht="18.75" customHeight="1" x14ac:dyDescent="0.2">
      <c r="C19" s="86">
        <v>2</v>
      </c>
      <c r="D19" s="85" t="s">
        <v>115</v>
      </c>
    </row>
    <row r="20" spans="3:4" ht="18.75" customHeight="1" x14ac:dyDescent="0.2">
      <c r="C20" s="86">
        <v>3</v>
      </c>
      <c r="D20" s="85" t="s">
        <v>2</v>
      </c>
    </row>
    <row r="21" spans="3:4" ht="18.75" customHeight="1" x14ac:dyDescent="0.2">
      <c r="C21" s="86">
        <v>4</v>
      </c>
      <c r="D21" s="85" t="s">
        <v>3</v>
      </c>
    </row>
    <row r="22" spans="3:4" ht="18.75" customHeight="1" x14ac:dyDescent="0.2">
      <c r="C22" s="86">
        <v>5</v>
      </c>
      <c r="D22" s="85" t="s">
        <v>37</v>
      </c>
    </row>
    <row r="23" spans="3:4" ht="18.75" customHeight="1" x14ac:dyDescent="0.2">
      <c r="C23" s="86">
        <v>6</v>
      </c>
      <c r="D23" s="85" t="s">
        <v>4</v>
      </c>
    </row>
    <row r="24" spans="3:4" ht="18.75" customHeight="1" x14ac:dyDescent="0.2">
      <c r="C24" s="86">
        <v>7</v>
      </c>
      <c r="D24" s="85" t="s">
        <v>45</v>
      </c>
    </row>
    <row r="25" spans="3:4" ht="18.75" customHeight="1" x14ac:dyDescent="0.2">
      <c r="C25" s="86">
        <v>8</v>
      </c>
      <c r="D25" s="85" t="s">
        <v>5</v>
      </c>
    </row>
    <row r="26" spans="3:4" ht="18.75" customHeight="1" x14ac:dyDescent="0.2">
      <c r="C26" s="86">
        <v>9</v>
      </c>
      <c r="D26" s="85" t="s">
        <v>21</v>
      </c>
    </row>
    <row r="27" spans="3:4" ht="18.75" customHeight="1" x14ac:dyDescent="0.2">
      <c r="C27" s="86">
        <v>10</v>
      </c>
      <c r="D27" s="85" t="s">
        <v>6</v>
      </c>
    </row>
    <row r="28" spans="3:4" ht="18.75" customHeight="1" x14ac:dyDescent="0.2">
      <c r="C28" s="86">
        <v>11</v>
      </c>
      <c r="D28" s="85" t="s">
        <v>7</v>
      </c>
    </row>
    <row r="29" spans="3:4" ht="18.75" customHeight="1" x14ac:dyDescent="0.2">
      <c r="C29" s="86">
        <v>12</v>
      </c>
      <c r="D29" s="85" t="s">
        <v>24</v>
      </c>
    </row>
    <row r="30" spans="3:4" ht="18.75" customHeight="1" x14ac:dyDescent="0.2">
      <c r="C30" s="86">
        <v>13</v>
      </c>
      <c r="D30" s="85" t="s">
        <v>27</v>
      </c>
    </row>
    <row r="31" spans="3:4" ht="18.75" customHeight="1" x14ac:dyDescent="0.2">
      <c r="C31" s="86">
        <v>14</v>
      </c>
      <c r="D31" s="85" t="s">
        <v>43</v>
      </c>
    </row>
    <row r="32" spans="3:4" x14ac:dyDescent="0.2">
      <c r="D32" s="77"/>
    </row>
    <row r="35" spans="2:4" ht="14.25" x14ac:dyDescent="0.2">
      <c r="D35" s="65" t="s">
        <v>47</v>
      </c>
    </row>
    <row r="37" spans="2:4" x14ac:dyDescent="0.2">
      <c r="B37" s="99"/>
    </row>
  </sheetData>
  <phoneticPr fontId="5" type="noConversion"/>
  <hyperlinks>
    <hyperlink ref="D20" location="'Poder de Compra'!A1" display="Poder de Compra"/>
    <hyperlink ref="D21" location="'Desemprego Registado'!A1" display="Desemprego Registado"/>
    <hyperlink ref="D23" location="'Abandono Escolar'!A1" display="Abandono Escolar"/>
    <hyperlink ref="D25" location="Exportações!A1" display="Exportações"/>
    <hyperlink ref="D27" location="Ambiente!A1" display="Ambiente"/>
    <hyperlink ref="D18" location="'Ind. Demograficos'!A1" display="Indicadores Demográficos"/>
    <hyperlink ref="D26" location="Turismo!A1" display="Turismo"/>
    <hyperlink ref="D28" location="'Parque Habitacional'!A1" display="Parque Habitacional"/>
    <hyperlink ref="D29" location="Empresas!A1" display="Empresas"/>
    <hyperlink ref="D30" location="'Poupança e Crédito'!A1" display="Poupança e Crédito"/>
    <hyperlink ref="D22" location="'Protecção social'!A1" display="Protecção Social"/>
    <hyperlink ref="D31" location="Transportes!A1" display="Transportes"/>
    <hyperlink ref="D24" location="Educação!A1" display="Educação"/>
    <hyperlink ref="D19" location="PIB!A1" display="PIB"/>
  </hyperlinks>
  <printOptions horizontalCentered="1" verticalCentered="1"/>
  <pageMargins left="0.19685039370078741" right="0.43307086614173229" top="0.98425196850393704" bottom="0.98425196850393704" header="0" footer="0"/>
  <pageSetup paperSize="9" scale="70" orientation="landscape" r:id="rId1"/>
  <headerFooter alignWithMargins="0">
    <oddHeader>&amp;R
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opLeftCell="A31" workbookViewId="0">
      <selection activeCell="E66" sqref="E66"/>
    </sheetView>
  </sheetViews>
  <sheetFormatPr defaultRowHeight="12.75" x14ac:dyDescent="0.2"/>
  <cols>
    <col min="1" max="1" width="30.85546875" style="13" customWidth="1"/>
    <col min="2" max="4" width="13.5703125" style="13" customWidth="1"/>
    <col min="5" max="5" width="5.85546875" style="13" customWidth="1"/>
    <col min="6" max="6" width="5.28515625" customWidth="1"/>
    <col min="9" max="16384" width="9.140625" style="13"/>
  </cols>
  <sheetData>
    <row r="1" spans="1:8" ht="19.5" customHeight="1" x14ac:dyDescent="0.2"/>
    <row r="2" spans="1:8" ht="24" customHeight="1" x14ac:dyDescent="0.2">
      <c r="A2" s="285" t="s">
        <v>126</v>
      </c>
      <c r="B2" s="286"/>
      <c r="C2" s="286"/>
      <c r="D2" s="287"/>
    </row>
    <row r="3" spans="1:8" ht="12.75" customHeight="1" x14ac:dyDescent="0.2">
      <c r="B3" s="82"/>
      <c r="C3" s="82"/>
      <c r="D3" s="82"/>
    </row>
    <row r="4" spans="1:8" ht="22.5" customHeight="1" x14ac:dyDescent="0.2">
      <c r="A4" s="140" t="s">
        <v>65</v>
      </c>
      <c r="B4" s="141">
        <v>2013</v>
      </c>
      <c r="C4" s="141">
        <v>2014</v>
      </c>
      <c r="D4" s="141">
        <v>2015</v>
      </c>
      <c r="G4" s="107" t="s">
        <v>44</v>
      </c>
    </row>
    <row r="5" spans="1:8" s="18" customFormat="1" ht="12.75" customHeight="1" x14ac:dyDescent="0.2">
      <c r="A5" s="111" t="s">
        <v>62</v>
      </c>
      <c r="B5" s="40">
        <v>326187</v>
      </c>
      <c r="C5" s="40">
        <v>342497</v>
      </c>
      <c r="D5" s="40">
        <v>362005</v>
      </c>
      <c r="F5"/>
      <c r="G5"/>
      <c r="H5"/>
    </row>
    <row r="6" spans="1:8" s="18" customFormat="1" ht="12.75" customHeight="1" x14ac:dyDescent="0.2">
      <c r="A6" s="111" t="s">
        <v>63</v>
      </c>
      <c r="B6" s="40">
        <v>48894</v>
      </c>
      <c r="C6" s="40">
        <v>52105</v>
      </c>
      <c r="D6" s="40">
        <v>56053</v>
      </c>
      <c r="F6"/>
      <c r="G6"/>
      <c r="H6"/>
    </row>
    <row r="7" spans="1:8" ht="12.75" customHeight="1" x14ac:dyDescent="0.2">
      <c r="A7" s="168" t="s">
        <v>89</v>
      </c>
      <c r="B7" s="157" t="s">
        <v>73</v>
      </c>
      <c r="C7" s="157">
        <v>2366</v>
      </c>
      <c r="D7" s="157">
        <v>2481</v>
      </c>
    </row>
    <row r="8" spans="1:8" ht="12.75" customHeight="1" x14ac:dyDescent="0.2">
      <c r="A8" s="123" t="s">
        <v>88</v>
      </c>
      <c r="B8" s="52">
        <v>54</v>
      </c>
      <c r="C8" s="52">
        <v>53</v>
      </c>
      <c r="D8" s="52" t="s">
        <v>73</v>
      </c>
    </row>
    <row r="9" spans="1:8" ht="12.75" customHeight="1" x14ac:dyDescent="0.2">
      <c r="A9" s="123" t="s">
        <v>90</v>
      </c>
      <c r="B9" s="52">
        <v>1602</v>
      </c>
      <c r="C9" s="52">
        <v>1658</v>
      </c>
      <c r="D9" s="52">
        <v>1627</v>
      </c>
    </row>
    <row r="10" spans="1:8" ht="12.75" customHeight="1" x14ac:dyDescent="0.2">
      <c r="A10" s="123" t="s">
        <v>91</v>
      </c>
      <c r="B10" s="52">
        <v>223</v>
      </c>
      <c r="C10" s="52">
        <v>321</v>
      </c>
      <c r="D10" s="52">
        <v>372</v>
      </c>
    </row>
    <row r="11" spans="1:8" ht="12.75" customHeight="1" x14ac:dyDescent="0.2">
      <c r="A11" s="123" t="s">
        <v>94</v>
      </c>
      <c r="B11" s="52">
        <v>50</v>
      </c>
      <c r="C11" s="52">
        <v>86</v>
      </c>
      <c r="D11" s="52" t="s">
        <v>73</v>
      </c>
    </row>
    <row r="12" spans="1:8" ht="12.75" customHeight="1" x14ac:dyDescent="0.2">
      <c r="A12" s="123" t="s">
        <v>92</v>
      </c>
      <c r="B12" s="52" t="s">
        <v>73</v>
      </c>
      <c r="C12" s="52">
        <v>124</v>
      </c>
      <c r="D12" s="52">
        <v>166</v>
      </c>
    </row>
    <row r="13" spans="1:8" ht="12.75" customHeight="1" x14ac:dyDescent="0.2">
      <c r="A13" s="129" t="s">
        <v>93</v>
      </c>
      <c r="B13" s="128">
        <v>135</v>
      </c>
      <c r="C13" s="128">
        <v>124</v>
      </c>
      <c r="D13" s="128">
        <v>183</v>
      </c>
    </row>
    <row r="14" spans="1:8" s="20" customFormat="1" ht="15.75" customHeight="1" x14ac:dyDescent="0.2">
      <c r="A14" s="9" t="s">
        <v>100</v>
      </c>
      <c r="B14" s="78"/>
      <c r="C14" s="78"/>
      <c r="D14" s="78"/>
      <c r="F14"/>
      <c r="G14"/>
      <c r="H14"/>
    </row>
    <row r="15" spans="1:8" s="20" customFormat="1" ht="15.75" customHeight="1" x14ac:dyDescent="0.2">
      <c r="A15" s="244" t="s">
        <v>125</v>
      </c>
      <c r="B15" s="78"/>
      <c r="C15" s="78"/>
      <c r="D15" s="78"/>
      <c r="F15"/>
      <c r="G15"/>
      <c r="H15"/>
    </row>
    <row r="16" spans="1:8" s="20" customFormat="1" x14ac:dyDescent="0.2">
      <c r="F16"/>
      <c r="G16"/>
      <c r="H16"/>
    </row>
    <row r="17" spans="1:8" ht="24" customHeight="1" x14ac:dyDescent="0.2">
      <c r="A17" s="285" t="s">
        <v>127</v>
      </c>
      <c r="B17" s="286"/>
      <c r="C17" s="286"/>
      <c r="D17" s="287"/>
      <c r="E17" s="31"/>
    </row>
    <row r="18" spans="1:8" x14ac:dyDescent="0.2">
      <c r="B18" s="82"/>
      <c r="C18" s="82"/>
      <c r="D18" s="82"/>
    </row>
    <row r="19" spans="1:8" ht="22.5" customHeight="1" x14ac:dyDescent="0.2">
      <c r="A19" s="140" t="s">
        <v>65</v>
      </c>
      <c r="B19" s="141">
        <v>2013</v>
      </c>
      <c r="C19" s="141">
        <v>2014</v>
      </c>
      <c r="D19" s="141">
        <v>2015</v>
      </c>
    </row>
    <row r="20" spans="1:8" ht="12.75" customHeight="1" x14ac:dyDescent="0.2">
      <c r="A20" s="111" t="s">
        <v>62</v>
      </c>
      <c r="B20" s="40">
        <v>43533151</v>
      </c>
      <c r="C20" s="40">
        <v>48711366</v>
      </c>
      <c r="D20" s="40">
        <v>53074176</v>
      </c>
    </row>
    <row r="21" spans="1:8" ht="12.75" customHeight="1" x14ac:dyDescent="0.2">
      <c r="A21" s="111" t="s">
        <v>63</v>
      </c>
      <c r="B21" s="40">
        <v>5276137</v>
      </c>
      <c r="C21" s="40">
        <v>6061742</v>
      </c>
      <c r="D21" s="40">
        <v>7001899</v>
      </c>
    </row>
    <row r="22" spans="1:8" ht="12.75" customHeight="1" x14ac:dyDescent="0.2">
      <c r="A22" s="168" t="s">
        <v>89</v>
      </c>
      <c r="B22" s="157" t="s">
        <v>73</v>
      </c>
      <c r="C22" s="157">
        <v>169757</v>
      </c>
      <c r="D22" s="157">
        <v>208357</v>
      </c>
    </row>
    <row r="23" spans="1:8" ht="12.75" customHeight="1" x14ac:dyDescent="0.2">
      <c r="A23" s="123" t="s">
        <v>88</v>
      </c>
      <c r="B23" s="52">
        <v>1930</v>
      </c>
      <c r="C23" s="52">
        <v>1966</v>
      </c>
      <c r="D23" s="52" t="s">
        <v>73</v>
      </c>
    </row>
    <row r="24" spans="1:8" ht="12.75" customHeight="1" x14ac:dyDescent="0.2">
      <c r="A24" s="123" t="s">
        <v>90</v>
      </c>
      <c r="B24" s="52">
        <v>128212</v>
      </c>
      <c r="C24" s="52">
        <v>124203</v>
      </c>
      <c r="D24" s="52">
        <v>148041</v>
      </c>
    </row>
    <row r="25" spans="1:8" ht="12.75" customHeight="1" x14ac:dyDescent="0.2">
      <c r="A25" s="123" t="s">
        <v>91</v>
      </c>
      <c r="B25" s="52">
        <v>16611</v>
      </c>
      <c r="C25" s="52">
        <v>27054</v>
      </c>
      <c r="D25" s="52">
        <v>31311</v>
      </c>
    </row>
    <row r="26" spans="1:8" ht="12.75" customHeight="1" x14ac:dyDescent="0.2">
      <c r="A26" s="123" t="s">
        <v>94</v>
      </c>
      <c r="B26" s="52">
        <v>2120</v>
      </c>
      <c r="C26" s="52">
        <v>7289</v>
      </c>
      <c r="D26" s="52" t="s">
        <v>73</v>
      </c>
    </row>
    <row r="27" spans="1:8" ht="12.75" customHeight="1" x14ac:dyDescent="0.2">
      <c r="A27" s="123" t="s">
        <v>92</v>
      </c>
      <c r="B27" s="17" t="s">
        <v>73</v>
      </c>
      <c r="C27" s="52">
        <v>3823</v>
      </c>
      <c r="D27" s="52">
        <v>3745</v>
      </c>
    </row>
    <row r="28" spans="1:8" ht="12.75" customHeight="1" x14ac:dyDescent="0.2">
      <c r="A28" s="129" t="s">
        <v>93</v>
      </c>
      <c r="B28" s="128">
        <v>5120</v>
      </c>
      <c r="C28" s="128">
        <v>5422</v>
      </c>
      <c r="D28" s="128">
        <v>14310</v>
      </c>
    </row>
    <row r="29" spans="1:8" s="78" customFormat="1" ht="15.75" customHeight="1" x14ac:dyDescent="0.2">
      <c r="A29" s="9" t="s">
        <v>100</v>
      </c>
      <c r="F29" s="79"/>
      <c r="G29" s="79"/>
      <c r="H29" s="79"/>
    </row>
    <row r="30" spans="1:8" s="20" customFormat="1" ht="15.75" customHeight="1" x14ac:dyDescent="0.2">
      <c r="A30" s="244" t="s">
        <v>125</v>
      </c>
      <c r="B30" s="78"/>
      <c r="C30" s="78"/>
      <c r="D30" s="78"/>
      <c r="F30"/>
      <c r="G30"/>
      <c r="H30"/>
    </row>
    <row r="31" spans="1:8" s="20" customFormat="1" ht="15.75" customHeight="1" x14ac:dyDescent="0.2">
      <c r="A31" s="19"/>
      <c r="F31"/>
      <c r="G31"/>
      <c r="H31"/>
    </row>
    <row r="32" spans="1:8" ht="24" customHeight="1" x14ac:dyDescent="0.2">
      <c r="A32" s="285" t="s">
        <v>128</v>
      </c>
      <c r="B32" s="286"/>
      <c r="C32" s="286"/>
      <c r="D32" s="287"/>
      <c r="E32" s="31"/>
    </row>
    <row r="33" spans="1:8" x14ac:dyDescent="0.2">
      <c r="B33" s="82"/>
      <c r="C33" s="82"/>
      <c r="D33" s="82"/>
    </row>
    <row r="34" spans="1:8" ht="22.5" customHeight="1" x14ac:dyDescent="0.2">
      <c r="A34" s="140" t="s">
        <v>65</v>
      </c>
      <c r="B34" s="141">
        <v>2013</v>
      </c>
      <c r="C34" s="141">
        <v>2014</v>
      </c>
      <c r="D34" s="141">
        <v>2015</v>
      </c>
    </row>
    <row r="35" spans="1:8" ht="12.75" customHeight="1" x14ac:dyDescent="0.2">
      <c r="A35" s="111" t="s">
        <v>62</v>
      </c>
      <c r="B35" s="17">
        <v>15209605</v>
      </c>
      <c r="C35" s="17">
        <v>17301622</v>
      </c>
      <c r="D35" s="17">
        <v>19161180</v>
      </c>
      <c r="E35" s="17" t="s">
        <v>47</v>
      </c>
    </row>
    <row r="36" spans="1:8" ht="12.75" customHeight="1" x14ac:dyDescent="0.2">
      <c r="A36" s="111" t="s">
        <v>63</v>
      </c>
      <c r="B36" s="17">
        <v>2996737</v>
      </c>
      <c r="C36" s="17">
        <v>3392300</v>
      </c>
      <c r="D36" s="17">
        <v>3882255</v>
      </c>
    </row>
    <row r="37" spans="1:8" ht="12.75" customHeight="1" x14ac:dyDescent="0.2">
      <c r="A37" s="168" t="s">
        <v>89</v>
      </c>
      <c r="B37" s="157" t="s">
        <v>73</v>
      </c>
      <c r="C37" s="157">
        <v>101264</v>
      </c>
      <c r="D37" s="157">
        <v>112869</v>
      </c>
    </row>
    <row r="38" spans="1:8" ht="12.75" customHeight="1" x14ac:dyDescent="0.2">
      <c r="A38" s="123" t="s">
        <v>88</v>
      </c>
      <c r="B38" s="52">
        <v>1329</v>
      </c>
      <c r="C38" s="52">
        <v>1283</v>
      </c>
      <c r="D38" s="52" t="s">
        <v>73</v>
      </c>
    </row>
    <row r="39" spans="1:8" ht="12.75" customHeight="1" x14ac:dyDescent="0.2">
      <c r="A39" s="123" t="s">
        <v>90</v>
      </c>
      <c r="B39" s="52">
        <v>68767</v>
      </c>
      <c r="C39" s="52">
        <v>74003</v>
      </c>
      <c r="D39" s="52">
        <v>81403</v>
      </c>
    </row>
    <row r="40" spans="1:8" ht="12.75" customHeight="1" x14ac:dyDescent="0.2">
      <c r="A40" s="123" t="s">
        <v>91</v>
      </c>
      <c r="B40" s="52">
        <v>8800</v>
      </c>
      <c r="C40" s="52">
        <v>15294</v>
      </c>
      <c r="D40" s="52">
        <v>15501</v>
      </c>
    </row>
    <row r="41" spans="1:8" ht="12.75" customHeight="1" x14ac:dyDescent="0.2">
      <c r="A41" s="123" t="s">
        <v>94</v>
      </c>
      <c r="B41" s="52">
        <v>1619</v>
      </c>
      <c r="C41" s="52">
        <v>5173</v>
      </c>
      <c r="D41" s="52" t="s">
        <v>73</v>
      </c>
    </row>
    <row r="42" spans="1:8" ht="12.75" customHeight="1" x14ac:dyDescent="0.2">
      <c r="A42" s="123" t="s">
        <v>92</v>
      </c>
      <c r="B42" s="17" t="s">
        <v>73</v>
      </c>
      <c r="C42" s="52">
        <v>2245</v>
      </c>
      <c r="D42" s="52">
        <v>1922</v>
      </c>
    </row>
    <row r="43" spans="1:8" ht="12.75" customHeight="1" x14ac:dyDescent="0.2">
      <c r="A43" s="129" t="s">
        <v>93</v>
      </c>
      <c r="B43" s="128">
        <v>2846</v>
      </c>
      <c r="C43" s="128">
        <v>3266</v>
      </c>
      <c r="D43" s="128">
        <v>7019</v>
      </c>
      <c r="E43" s="13" t="s">
        <v>47</v>
      </c>
    </row>
    <row r="44" spans="1:8" x14ac:dyDescent="0.2">
      <c r="A44" s="9" t="s">
        <v>100</v>
      </c>
    </row>
    <row r="45" spans="1:8" s="20" customFormat="1" ht="15.75" customHeight="1" x14ac:dyDescent="0.2">
      <c r="A45" s="244" t="s">
        <v>125</v>
      </c>
      <c r="B45" s="78"/>
      <c r="C45" s="78"/>
      <c r="D45" s="78"/>
      <c r="F45"/>
      <c r="G45"/>
      <c r="H45"/>
    </row>
    <row r="47" spans="1:8" ht="24" customHeight="1" x14ac:dyDescent="0.2">
      <c r="A47" s="288" t="s">
        <v>129</v>
      </c>
      <c r="B47" s="289"/>
      <c r="C47" s="289"/>
      <c r="D47" s="290"/>
      <c r="E47" s="31"/>
    </row>
    <row r="48" spans="1:8" x14ac:dyDescent="0.2">
      <c r="B48" s="82"/>
      <c r="C48" s="82"/>
      <c r="D48" s="82"/>
    </row>
    <row r="49" spans="1:8" ht="22.5" customHeight="1" x14ac:dyDescent="0.2">
      <c r="A49" s="140" t="s">
        <v>65</v>
      </c>
      <c r="B49" s="141">
        <v>2013</v>
      </c>
      <c r="C49" s="141">
        <v>2014</v>
      </c>
      <c r="D49" s="141">
        <v>2015</v>
      </c>
      <c r="F49" s="13"/>
      <c r="G49" s="13"/>
      <c r="H49" s="13"/>
    </row>
    <row r="50" spans="1:8" ht="12" x14ac:dyDescent="0.2">
      <c r="A50" s="94" t="s">
        <v>62</v>
      </c>
      <c r="B50" s="24">
        <v>2.9</v>
      </c>
      <c r="C50" s="24">
        <v>2.8</v>
      </c>
      <c r="D50" s="24">
        <v>2.8</v>
      </c>
      <c r="F50" s="13"/>
      <c r="G50" s="13"/>
      <c r="H50" s="13"/>
    </row>
    <row r="51" spans="1:8" ht="12" x14ac:dyDescent="0.2">
      <c r="A51" s="94" t="s">
        <v>63</v>
      </c>
      <c r="B51" s="24">
        <v>1.8</v>
      </c>
      <c r="C51" s="24">
        <v>1.8</v>
      </c>
      <c r="D51" s="24">
        <v>1.8</v>
      </c>
      <c r="F51" s="13"/>
      <c r="G51" s="13"/>
      <c r="H51" s="13"/>
    </row>
    <row r="52" spans="1:8" ht="12" x14ac:dyDescent="0.2">
      <c r="A52" s="168" t="s">
        <v>89</v>
      </c>
      <c r="B52" s="157" t="s">
        <v>73</v>
      </c>
      <c r="C52" s="138">
        <v>1.7</v>
      </c>
      <c r="D52" s="138">
        <v>1.8</v>
      </c>
      <c r="F52" s="13"/>
      <c r="G52" s="13"/>
      <c r="H52" s="13"/>
    </row>
    <row r="53" spans="1:8" ht="12" x14ac:dyDescent="0.2">
      <c r="A53" s="123" t="s">
        <v>88</v>
      </c>
      <c r="B53" s="24">
        <v>1.5</v>
      </c>
      <c r="C53" s="24">
        <v>1.5</v>
      </c>
      <c r="D53" s="24" t="s">
        <v>73</v>
      </c>
      <c r="F53" s="13"/>
      <c r="G53" s="13"/>
      <c r="H53" s="13"/>
    </row>
    <row r="54" spans="1:8" ht="12" x14ac:dyDescent="0.2">
      <c r="A54" s="123" t="s">
        <v>90</v>
      </c>
      <c r="B54" s="24">
        <v>1.9</v>
      </c>
      <c r="C54" s="24">
        <v>1.7</v>
      </c>
      <c r="D54" s="24">
        <v>1.8</v>
      </c>
      <c r="F54" s="13"/>
      <c r="G54" s="13"/>
      <c r="H54" s="13"/>
    </row>
    <row r="55" spans="1:8" ht="12" x14ac:dyDescent="0.2">
      <c r="A55" s="123" t="s">
        <v>91</v>
      </c>
      <c r="B55" s="24">
        <v>1.9</v>
      </c>
      <c r="C55" s="24">
        <v>1.8</v>
      </c>
      <c r="D55" s="24">
        <v>2</v>
      </c>
      <c r="F55" s="13"/>
      <c r="G55" s="13"/>
      <c r="H55" s="13"/>
    </row>
    <row r="56" spans="1:8" ht="12" x14ac:dyDescent="0.2">
      <c r="A56" s="123" t="s">
        <v>94</v>
      </c>
      <c r="B56" s="24">
        <v>1.3</v>
      </c>
      <c r="C56" s="24">
        <v>1.4</v>
      </c>
      <c r="D56" s="24" t="s">
        <v>73</v>
      </c>
      <c r="F56" s="13"/>
      <c r="G56" s="13"/>
      <c r="H56" s="13"/>
    </row>
    <row r="57" spans="1:8" ht="12" x14ac:dyDescent="0.2">
      <c r="A57" s="123" t="s">
        <v>92</v>
      </c>
      <c r="B57" s="24" t="s">
        <v>99</v>
      </c>
      <c r="C57" s="24">
        <v>1.7</v>
      </c>
      <c r="D57" s="24">
        <v>1.9</v>
      </c>
      <c r="E57" s="50"/>
      <c r="F57" s="13"/>
      <c r="G57" s="13"/>
      <c r="H57" s="13"/>
    </row>
    <row r="58" spans="1:8" ht="12" x14ac:dyDescent="0.2">
      <c r="A58" s="129" t="s">
        <v>93</v>
      </c>
      <c r="B58" s="109">
        <v>1.8</v>
      </c>
      <c r="C58" s="109">
        <v>1.7</v>
      </c>
      <c r="D58" s="109">
        <v>2</v>
      </c>
      <c r="F58" s="13"/>
      <c r="G58" s="13"/>
      <c r="H58" s="13"/>
    </row>
    <row r="59" spans="1:8" x14ac:dyDescent="0.2">
      <c r="A59" s="9" t="s">
        <v>100</v>
      </c>
    </row>
    <row r="60" spans="1:8" s="20" customFormat="1" ht="15.75" customHeight="1" x14ac:dyDescent="0.2">
      <c r="A60" s="244" t="s">
        <v>125</v>
      </c>
      <c r="B60" s="78"/>
      <c r="C60" s="78"/>
      <c r="D60" s="78"/>
      <c r="F60"/>
      <c r="G60"/>
      <c r="H60"/>
    </row>
    <row r="61" spans="1:8" s="245" customFormat="1" ht="15.75" customHeight="1" x14ac:dyDescent="0.2">
      <c r="A61" s="245" t="s">
        <v>98</v>
      </c>
      <c r="F61" s="246"/>
      <c r="G61" s="246"/>
      <c r="H61" s="246"/>
    </row>
    <row r="62" spans="1:8" x14ac:dyDescent="0.2">
      <c r="A62" s="51" t="s">
        <v>47</v>
      </c>
    </row>
  </sheetData>
  <sortState ref="A50:J55">
    <sortCondition ref="A50:A55"/>
  </sortState>
  <mergeCells count="4">
    <mergeCell ref="A2:D2"/>
    <mergeCell ref="A17:D17"/>
    <mergeCell ref="A32:D32"/>
    <mergeCell ref="A47:D47"/>
  </mergeCells>
  <phoneticPr fontId="0" type="noConversion"/>
  <hyperlinks>
    <hyperlink ref="G4" location="Índice!A1" display="índice"/>
  </hyperlinks>
  <printOptions horizontalCentered="1" verticalCentered="1"/>
  <pageMargins left="0.6692913385826772" right="0.74803149606299213" top="0.31496062992125984" bottom="0.47244094488188981" header="0.23622047244094491" footer="0"/>
  <pageSetup paperSize="9" scale="70" orientation="landscape" r:id="rId1"/>
  <headerFooter alignWithMargins="0">
    <oddHeader>&amp;R&amp;G</oddHeader>
  </headerFooter>
  <rowBreaks count="1" manualBreakCount="1">
    <brk id="30" max="1638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workbookViewId="0">
      <selection activeCell="D29" sqref="D29"/>
    </sheetView>
  </sheetViews>
  <sheetFormatPr defaultRowHeight="12" x14ac:dyDescent="0.2"/>
  <cols>
    <col min="1" max="1" width="26.5703125" style="13" customWidth="1"/>
    <col min="2" max="7" width="12.7109375" style="13" customWidth="1"/>
    <col min="8" max="16384" width="9.140625" style="13"/>
  </cols>
  <sheetData>
    <row r="1" spans="1:9" s="12" customFormat="1" ht="24" customHeight="1" x14ac:dyDescent="0.2">
      <c r="A1" s="262" t="s">
        <v>130</v>
      </c>
      <c r="B1" s="263"/>
      <c r="C1" s="263"/>
      <c r="D1" s="263"/>
      <c r="E1" s="263"/>
      <c r="F1" s="263"/>
      <c r="G1" s="264"/>
    </row>
    <row r="2" spans="1:9" ht="12.75" customHeight="1" x14ac:dyDescent="0.2">
      <c r="A2" s="18"/>
      <c r="B2" s="82"/>
      <c r="C2" s="82"/>
      <c r="D2" s="82"/>
      <c r="E2" s="82"/>
      <c r="F2" s="82"/>
      <c r="G2" s="214" t="s">
        <v>47</v>
      </c>
    </row>
    <row r="3" spans="1:9" ht="19.5" customHeight="1" x14ac:dyDescent="0.2">
      <c r="A3" s="291" t="s">
        <v>65</v>
      </c>
      <c r="B3" s="292" t="s">
        <v>101</v>
      </c>
      <c r="C3" s="294" t="s">
        <v>102</v>
      </c>
      <c r="D3" s="295" t="s">
        <v>103</v>
      </c>
      <c r="E3" s="295"/>
      <c r="F3" s="295"/>
      <c r="G3" s="295"/>
      <c r="I3" s="105" t="s">
        <v>44</v>
      </c>
    </row>
    <row r="4" spans="1:9" ht="31.5" customHeight="1" x14ac:dyDescent="0.2">
      <c r="A4" s="291"/>
      <c r="B4" s="293"/>
      <c r="C4" s="294"/>
      <c r="D4" s="218" t="s">
        <v>104</v>
      </c>
      <c r="E4" s="219" t="s">
        <v>105</v>
      </c>
      <c r="F4" s="219" t="s">
        <v>106</v>
      </c>
      <c r="G4" s="220" t="s">
        <v>107</v>
      </c>
    </row>
    <row r="5" spans="1:9" ht="12.75" customHeight="1" x14ac:dyDescent="0.2">
      <c r="A5" s="111" t="s">
        <v>62</v>
      </c>
      <c r="B5" s="110">
        <v>4710464</v>
      </c>
      <c r="C5" s="224">
        <v>13.552337943777937</v>
      </c>
      <c r="D5" s="224">
        <v>48.979718346218121</v>
      </c>
      <c r="E5" s="224">
        <v>20.669832101466014</v>
      </c>
      <c r="F5" s="224">
        <v>14.116953234331056</v>
      </c>
      <c r="G5" s="224">
        <v>16.233496317984812</v>
      </c>
    </row>
    <row r="6" spans="1:9" ht="12.75" customHeight="1" x14ac:dyDescent="0.2">
      <c r="A6" s="111" t="s">
        <v>63</v>
      </c>
      <c r="B6" s="110">
        <v>1527888</v>
      </c>
      <c r="C6" s="224">
        <v>15.428421454975757</v>
      </c>
      <c r="D6" s="224">
        <v>52.232886180138863</v>
      </c>
      <c r="E6" s="224">
        <v>20.966523724252038</v>
      </c>
      <c r="F6" s="224">
        <v>13.448760642141307</v>
      </c>
      <c r="G6" s="224">
        <v>13.351894903291342</v>
      </c>
    </row>
    <row r="7" spans="1:9" ht="12.75" customHeight="1" x14ac:dyDescent="0.2">
      <c r="A7" s="137" t="s">
        <v>89</v>
      </c>
      <c r="B7" s="156">
        <v>32775</v>
      </c>
      <c r="C7" s="151">
        <v>9.192982456140351</v>
      </c>
      <c r="D7" s="151">
        <v>90.810068649885579</v>
      </c>
      <c r="E7" s="151">
        <v>0</v>
      </c>
      <c r="F7" s="151">
        <v>0</v>
      </c>
      <c r="G7" s="151">
        <v>9.192982456140351</v>
      </c>
    </row>
    <row r="8" spans="1:9" ht="12.75" customHeight="1" x14ac:dyDescent="0.2">
      <c r="A8" s="95" t="s">
        <v>88</v>
      </c>
      <c r="B8" s="182">
        <v>1988</v>
      </c>
      <c r="C8" s="225">
        <v>12.072434607645874</v>
      </c>
      <c r="D8" s="225">
        <v>87.877263581488933</v>
      </c>
      <c r="E8" s="225">
        <v>0</v>
      </c>
      <c r="F8" s="225">
        <v>0</v>
      </c>
      <c r="G8" s="225">
        <v>12.072434607645874</v>
      </c>
    </row>
    <row r="9" spans="1:9" ht="12.75" customHeight="1" x14ac:dyDescent="0.2">
      <c r="A9" s="95" t="s">
        <v>90</v>
      </c>
      <c r="B9" s="182">
        <v>15541</v>
      </c>
      <c r="C9" s="225">
        <v>8.9505179846856695</v>
      </c>
      <c r="D9" s="225">
        <v>91.049482015314325</v>
      </c>
      <c r="E9" s="225">
        <v>0</v>
      </c>
      <c r="F9" s="225">
        <v>0</v>
      </c>
      <c r="G9" s="225">
        <v>8.9505179846856695</v>
      </c>
    </row>
    <row r="10" spans="1:9" ht="12.75" customHeight="1" x14ac:dyDescent="0.2">
      <c r="A10" s="95" t="s">
        <v>91</v>
      </c>
      <c r="B10" s="182">
        <v>3543</v>
      </c>
      <c r="C10" s="225">
        <v>7.7053344623200681</v>
      </c>
      <c r="D10" s="225">
        <v>92.294665537679933</v>
      </c>
      <c r="E10" s="225">
        <v>0</v>
      </c>
      <c r="F10" s="225">
        <v>0</v>
      </c>
      <c r="G10" s="225">
        <v>7.7053344623200681</v>
      </c>
    </row>
    <row r="11" spans="1:9" ht="12.75" customHeight="1" x14ac:dyDescent="0.2">
      <c r="A11" s="210" t="s">
        <v>94</v>
      </c>
      <c r="B11" s="182">
        <v>2037</v>
      </c>
      <c r="C11" s="225">
        <v>7.0201276386843396</v>
      </c>
      <c r="D11" s="225">
        <v>92.930780559646536</v>
      </c>
      <c r="E11" s="225">
        <v>0</v>
      </c>
      <c r="F11" s="225">
        <v>0</v>
      </c>
      <c r="G11" s="225">
        <v>7.0201276386843396</v>
      </c>
    </row>
    <row r="12" spans="1:9" ht="12.75" customHeight="1" x14ac:dyDescent="0.2">
      <c r="A12" s="95" t="s">
        <v>92</v>
      </c>
      <c r="B12" s="182">
        <v>5169</v>
      </c>
      <c r="C12" s="225">
        <v>4.4689495066744049</v>
      </c>
      <c r="D12" s="225">
        <v>95.531050493325594</v>
      </c>
      <c r="E12" s="225">
        <v>0</v>
      </c>
      <c r="F12" s="225">
        <v>0</v>
      </c>
      <c r="G12" s="225">
        <v>4.4689495066744049</v>
      </c>
    </row>
    <row r="13" spans="1:9" ht="12.75" customHeight="1" x14ac:dyDescent="0.2">
      <c r="A13" s="124" t="s">
        <v>93</v>
      </c>
      <c r="B13" s="172">
        <v>4498</v>
      </c>
      <c r="C13" s="226">
        <v>16.318363717207649</v>
      </c>
      <c r="D13" s="226">
        <v>83.681636282792354</v>
      </c>
      <c r="E13" s="226">
        <v>0</v>
      </c>
      <c r="F13" s="226">
        <v>0</v>
      </c>
      <c r="G13" s="226">
        <v>16.318363717207649</v>
      </c>
    </row>
    <row r="14" spans="1:9" s="20" customFormat="1" ht="11.25" x14ac:dyDescent="0.2">
      <c r="A14" s="9" t="s">
        <v>83</v>
      </c>
    </row>
    <row r="15" spans="1:9" x14ac:dyDescent="0.2">
      <c r="A15" s="16" t="s">
        <v>47</v>
      </c>
    </row>
    <row r="17" spans="1:7" ht="41.25" customHeight="1" x14ac:dyDescent="0.2">
      <c r="A17" s="265" t="s">
        <v>152</v>
      </c>
      <c r="B17" s="266"/>
      <c r="C17" s="267"/>
      <c r="D17" s="217"/>
      <c r="E17" s="217"/>
      <c r="F17" s="217"/>
      <c r="G17" s="71" t="s">
        <v>47</v>
      </c>
    </row>
    <row r="18" spans="1:7" ht="12.75" customHeight="1" x14ac:dyDescent="0.2">
      <c r="A18" s="82"/>
      <c r="B18" s="82"/>
      <c r="C18" s="83" t="s">
        <v>55</v>
      </c>
      <c r="D18" s="214"/>
      <c r="E18" s="214"/>
      <c r="F18" s="214"/>
    </row>
    <row r="19" spans="1:7" ht="21.75" customHeight="1" x14ac:dyDescent="0.2">
      <c r="A19" s="141" t="s">
        <v>65</v>
      </c>
      <c r="B19" s="141" t="s">
        <v>22</v>
      </c>
      <c r="C19" s="141" t="s">
        <v>23</v>
      </c>
      <c r="D19" s="221"/>
      <c r="E19" s="221"/>
      <c r="F19" s="221"/>
    </row>
    <row r="20" spans="1:7" x14ac:dyDescent="0.2">
      <c r="A20" s="94" t="s">
        <v>62</v>
      </c>
      <c r="B20" s="72">
        <v>255603</v>
      </c>
      <c r="C20" s="72">
        <v>584237</v>
      </c>
      <c r="D20" s="222"/>
      <c r="E20" s="222"/>
      <c r="F20" s="222"/>
    </row>
    <row r="21" spans="1:7" ht="12.75" x14ac:dyDescent="0.2">
      <c r="A21" s="94" t="s">
        <v>63</v>
      </c>
      <c r="B21" s="72">
        <v>75302</v>
      </c>
      <c r="C21" s="72">
        <v>170230</v>
      </c>
      <c r="D21" s="222"/>
      <c r="E21" s="222"/>
      <c r="F21" s="222"/>
      <c r="G21" s="69" t="s">
        <v>47</v>
      </c>
    </row>
    <row r="22" spans="1:7" x14ac:dyDescent="0.2">
      <c r="A22" s="137" t="s">
        <v>89</v>
      </c>
      <c r="B22" s="156">
        <v>2647</v>
      </c>
      <c r="C22" s="156">
        <v>5729</v>
      </c>
      <c r="D22" s="223"/>
      <c r="E22" s="223"/>
      <c r="F22" s="223"/>
    </row>
    <row r="23" spans="1:7" x14ac:dyDescent="0.2">
      <c r="A23" s="95" t="s">
        <v>88</v>
      </c>
      <c r="B23" s="182">
        <v>140</v>
      </c>
      <c r="C23" s="73">
        <v>311</v>
      </c>
      <c r="D23" s="73"/>
      <c r="E23" s="73"/>
      <c r="F23" s="73"/>
    </row>
    <row r="24" spans="1:7" ht="12.75" customHeight="1" x14ac:dyDescent="0.2">
      <c r="A24" s="95" t="s">
        <v>90</v>
      </c>
      <c r="B24" s="182">
        <v>1340</v>
      </c>
      <c r="C24" s="73">
        <v>2430</v>
      </c>
      <c r="D24" s="73"/>
      <c r="E24" s="73"/>
      <c r="F24" s="73"/>
      <c r="G24" s="73"/>
    </row>
    <row r="25" spans="1:7" x14ac:dyDescent="0.2">
      <c r="A25" s="95" t="s">
        <v>91</v>
      </c>
      <c r="B25" s="182">
        <v>195</v>
      </c>
      <c r="C25" s="73">
        <v>574</v>
      </c>
      <c r="D25" s="73"/>
      <c r="E25" s="73"/>
      <c r="F25" s="73"/>
    </row>
    <row r="26" spans="1:7" x14ac:dyDescent="0.2">
      <c r="A26" s="95" t="s">
        <v>94</v>
      </c>
      <c r="B26" s="182">
        <v>149</v>
      </c>
      <c r="C26" s="73">
        <v>301</v>
      </c>
      <c r="D26" s="73"/>
      <c r="E26" s="73"/>
      <c r="F26" s="73"/>
    </row>
    <row r="27" spans="1:7" x14ac:dyDescent="0.2">
      <c r="A27" s="95" t="s">
        <v>92</v>
      </c>
      <c r="B27" s="182">
        <v>206</v>
      </c>
      <c r="C27" s="73">
        <v>1085</v>
      </c>
      <c r="D27" s="73"/>
      <c r="E27" s="73"/>
      <c r="F27" s="73"/>
    </row>
    <row r="28" spans="1:7" x14ac:dyDescent="0.2">
      <c r="A28" s="124" t="s">
        <v>93</v>
      </c>
      <c r="B28" s="172">
        <v>616</v>
      </c>
      <c r="C28" s="133">
        <v>1027</v>
      </c>
      <c r="D28" s="73"/>
      <c r="E28" s="73"/>
      <c r="F28" s="73"/>
    </row>
    <row r="29" spans="1:7" x14ac:dyDescent="0.2">
      <c r="A29" s="9" t="s">
        <v>83</v>
      </c>
      <c r="B29" s="20"/>
      <c r="C29" s="20"/>
      <c r="D29" s="20"/>
      <c r="E29" s="20"/>
      <c r="F29" s="20"/>
    </row>
    <row r="43" spans="4:4" x14ac:dyDescent="0.2">
      <c r="D43" s="13" t="s">
        <v>47</v>
      </c>
    </row>
  </sheetData>
  <sortState ref="A23:I28">
    <sortCondition ref="A23:A28"/>
  </sortState>
  <mergeCells count="6">
    <mergeCell ref="A3:A4"/>
    <mergeCell ref="A1:G1"/>
    <mergeCell ref="A17:C17"/>
    <mergeCell ref="B3:B4"/>
    <mergeCell ref="C3:C4"/>
    <mergeCell ref="D3:G3"/>
  </mergeCells>
  <phoneticPr fontId="5" type="noConversion"/>
  <hyperlinks>
    <hyperlink ref="I3" location="Índice!A1" display="índice"/>
  </hyperlinks>
  <printOptions horizontalCentered="1" verticalCentered="1"/>
  <pageMargins left="0.78740157480314965" right="0.74803149606299213" top="0.98425196850393704" bottom="0.98425196850393704" header="0" footer="0"/>
  <pageSetup paperSize="9" scale="80" orientation="landscape" r:id="rId1"/>
  <headerFooter alignWithMargins="0">
    <oddHeader>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workbookViewId="0">
      <selection activeCell="F38" sqref="F38"/>
    </sheetView>
  </sheetViews>
  <sheetFormatPr defaultRowHeight="12" x14ac:dyDescent="0.2"/>
  <cols>
    <col min="1" max="1" width="21.7109375" style="13" customWidth="1"/>
    <col min="2" max="7" width="10.5703125" style="13" customWidth="1"/>
    <col min="8" max="8" width="11.5703125" style="13" customWidth="1"/>
    <col min="9" max="16384" width="9.140625" style="13"/>
  </cols>
  <sheetData>
    <row r="1" spans="1:10" s="12" customFormat="1" ht="24" customHeight="1" x14ac:dyDescent="0.2">
      <c r="A1" s="262" t="s">
        <v>25</v>
      </c>
      <c r="B1" s="263"/>
      <c r="C1" s="263"/>
      <c r="D1" s="263"/>
      <c r="E1" s="263"/>
      <c r="F1" s="263"/>
      <c r="G1" s="263"/>
      <c r="H1" s="264"/>
    </row>
    <row r="2" spans="1:10" ht="12.75" customHeight="1" x14ac:dyDescent="0.2">
      <c r="A2" s="25"/>
      <c r="B2" s="100"/>
      <c r="C2" s="100"/>
      <c r="D2" s="100"/>
      <c r="E2" s="100"/>
      <c r="F2" s="100"/>
      <c r="G2" s="100"/>
      <c r="H2" s="90"/>
    </row>
    <row r="3" spans="1:10" ht="24" x14ac:dyDescent="0.2">
      <c r="A3" s="141" t="s">
        <v>65</v>
      </c>
      <c r="B3" s="141">
        <v>2010</v>
      </c>
      <c r="C3" s="141">
        <v>2011</v>
      </c>
      <c r="D3" s="141">
        <v>2012</v>
      </c>
      <c r="E3" s="141">
        <v>2013</v>
      </c>
      <c r="F3" s="141">
        <v>2014</v>
      </c>
      <c r="G3" s="141">
        <v>2015</v>
      </c>
      <c r="H3" s="150" t="s">
        <v>153</v>
      </c>
      <c r="J3" s="11" t="s">
        <v>44</v>
      </c>
    </row>
    <row r="4" spans="1:10" s="50" customFormat="1" x14ac:dyDescent="0.2">
      <c r="A4" s="173"/>
      <c r="B4" s="101" t="s">
        <v>20</v>
      </c>
      <c r="C4" s="101" t="s">
        <v>20</v>
      </c>
      <c r="D4" s="101" t="s">
        <v>20</v>
      </c>
      <c r="E4" s="101" t="s">
        <v>20</v>
      </c>
      <c r="F4" s="101" t="s">
        <v>20</v>
      </c>
      <c r="G4" s="101" t="s">
        <v>20</v>
      </c>
      <c r="H4" s="118" t="s">
        <v>12</v>
      </c>
    </row>
    <row r="5" spans="1:10" ht="12.75" customHeight="1" x14ac:dyDescent="0.2">
      <c r="A5" s="111" t="s">
        <v>62</v>
      </c>
      <c r="B5" s="40">
        <v>3537701</v>
      </c>
      <c r="C5" s="40">
        <v>3555927</v>
      </c>
      <c r="D5" s="40">
        <v>3567944</v>
      </c>
      <c r="E5" s="40">
        <v>3575799</v>
      </c>
      <c r="F5" s="40">
        <v>3581675</v>
      </c>
      <c r="G5" s="40">
        <v>3586102</v>
      </c>
      <c r="H5" s="41">
        <v>1.3681484105072759</v>
      </c>
      <c r="I5" s="51" t="s">
        <v>47</v>
      </c>
      <c r="J5" s="70"/>
    </row>
    <row r="6" spans="1:10" ht="12.75" customHeight="1" x14ac:dyDescent="0.2">
      <c r="A6" s="111" t="s">
        <v>63</v>
      </c>
      <c r="B6" s="40">
        <v>1207369</v>
      </c>
      <c r="C6" s="40">
        <v>1214419</v>
      </c>
      <c r="D6" s="40">
        <v>1219372</v>
      </c>
      <c r="E6" s="40">
        <v>1222698</v>
      </c>
      <c r="F6" s="40">
        <v>1225320</v>
      </c>
      <c r="G6" s="40">
        <v>1227232</v>
      </c>
      <c r="H6" s="41">
        <v>1.6451474238613051</v>
      </c>
      <c r="I6" s="51" t="s">
        <v>47</v>
      </c>
      <c r="J6" s="70"/>
    </row>
    <row r="7" spans="1:10" ht="12.75" customHeight="1" x14ac:dyDescent="0.2">
      <c r="A7" s="168" t="s">
        <v>89</v>
      </c>
      <c r="B7" s="157">
        <v>63004</v>
      </c>
      <c r="C7" s="157">
        <v>63339</v>
      </c>
      <c r="D7" s="157">
        <v>63480</v>
      </c>
      <c r="E7" s="157">
        <v>63571</v>
      </c>
      <c r="F7" s="157">
        <v>63662</v>
      </c>
      <c r="G7" s="157">
        <v>63722</v>
      </c>
      <c r="H7" s="247">
        <v>1.139610183480414</v>
      </c>
      <c r="J7" s="70"/>
    </row>
    <row r="8" spans="1:10" ht="12.75" customHeight="1" x14ac:dyDescent="0.2">
      <c r="A8" s="123" t="s">
        <v>88</v>
      </c>
      <c r="B8" s="181">
        <v>4537</v>
      </c>
      <c r="C8" s="52">
        <v>4554</v>
      </c>
      <c r="D8" s="52">
        <v>4557</v>
      </c>
      <c r="E8" s="52">
        <v>4567</v>
      </c>
      <c r="F8" s="52">
        <v>4573</v>
      </c>
      <c r="G8" s="52">
        <v>4574</v>
      </c>
      <c r="H8" s="21">
        <v>0.81551686136213353</v>
      </c>
      <c r="J8" s="70"/>
    </row>
    <row r="9" spans="1:10" ht="12.75" customHeight="1" x14ac:dyDescent="0.2">
      <c r="A9" s="123" t="s">
        <v>90</v>
      </c>
      <c r="B9" s="181">
        <v>22472</v>
      </c>
      <c r="C9" s="52">
        <v>22634</v>
      </c>
      <c r="D9" s="52">
        <v>22679</v>
      </c>
      <c r="E9" s="52">
        <v>22702</v>
      </c>
      <c r="F9" s="52">
        <v>22722</v>
      </c>
      <c r="G9" s="52">
        <v>22741</v>
      </c>
      <c r="H9" s="21">
        <v>1.1970452118191528</v>
      </c>
      <c r="J9" s="70"/>
    </row>
    <row r="10" spans="1:10" ht="12.75" customHeight="1" x14ac:dyDescent="0.2">
      <c r="A10" s="123" t="s">
        <v>91</v>
      </c>
      <c r="B10" s="181">
        <v>10129</v>
      </c>
      <c r="C10" s="52">
        <v>10177</v>
      </c>
      <c r="D10" s="52">
        <v>10199</v>
      </c>
      <c r="E10" s="52">
        <v>10211</v>
      </c>
      <c r="F10" s="52">
        <v>10232</v>
      </c>
      <c r="G10" s="52">
        <v>10245</v>
      </c>
      <c r="H10" s="21">
        <v>1.1452265771547043</v>
      </c>
      <c r="J10" s="70"/>
    </row>
    <row r="11" spans="1:10" ht="12.75" customHeight="1" x14ac:dyDescent="0.2">
      <c r="A11" s="123" t="s">
        <v>94</v>
      </c>
      <c r="B11" s="181">
        <v>4592</v>
      </c>
      <c r="C11" s="52">
        <v>4620</v>
      </c>
      <c r="D11" s="52">
        <v>4630</v>
      </c>
      <c r="E11" s="52">
        <v>4646</v>
      </c>
      <c r="F11" s="52">
        <v>4655</v>
      </c>
      <c r="G11" s="52">
        <v>4663</v>
      </c>
      <c r="H11" s="21">
        <v>1.5461672473867596</v>
      </c>
      <c r="J11" s="70"/>
    </row>
    <row r="12" spans="1:10" ht="12.75" customHeight="1" x14ac:dyDescent="0.2">
      <c r="A12" s="123" t="s">
        <v>92</v>
      </c>
      <c r="B12" s="181">
        <v>12022</v>
      </c>
      <c r="C12" s="52">
        <v>12068</v>
      </c>
      <c r="D12" s="52">
        <v>12110</v>
      </c>
      <c r="E12" s="52">
        <v>12129</v>
      </c>
      <c r="F12" s="52">
        <v>12149</v>
      </c>
      <c r="G12" s="52">
        <v>12160</v>
      </c>
      <c r="H12" s="21">
        <v>1.1478955248710696</v>
      </c>
      <c r="J12" s="70"/>
    </row>
    <row r="13" spans="1:10" ht="12.75" customHeight="1" x14ac:dyDescent="0.2">
      <c r="A13" s="129" t="s">
        <v>93</v>
      </c>
      <c r="B13" s="171">
        <v>9252</v>
      </c>
      <c r="C13" s="128">
        <v>9286</v>
      </c>
      <c r="D13" s="128">
        <v>9305</v>
      </c>
      <c r="E13" s="128">
        <v>9316</v>
      </c>
      <c r="F13" s="128">
        <v>9331</v>
      </c>
      <c r="G13" s="128">
        <v>9339</v>
      </c>
      <c r="H13" s="248">
        <v>0.94033722438391698</v>
      </c>
      <c r="J13" s="70"/>
    </row>
    <row r="14" spans="1:10" s="20" customFormat="1" ht="12.75" customHeight="1" x14ac:dyDescent="0.2">
      <c r="A14" s="9" t="s">
        <v>84</v>
      </c>
    </row>
    <row r="17" spans="1:10" s="12" customFormat="1" ht="24" customHeight="1" x14ac:dyDescent="0.2">
      <c r="A17" s="262" t="s">
        <v>26</v>
      </c>
      <c r="B17" s="263"/>
      <c r="C17" s="263"/>
      <c r="D17" s="263"/>
      <c r="E17" s="263"/>
      <c r="F17" s="263"/>
      <c r="G17" s="263"/>
      <c r="H17" s="264"/>
      <c r="I17" s="31"/>
    </row>
    <row r="18" spans="1:10" ht="12.75" customHeight="1" x14ac:dyDescent="0.2">
      <c r="A18" s="82"/>
      <c r="B18" s="100"/>
      <c r="C18" s="100"/>
      <c r="D18" s="100"/>
      <c r="E18" s="100"/>
      <c r="F18" s="100"/>
      <c r="G18" s="100"/>
      <c r="H18" s="100"/>
    </row>
    <row r="19" spans="1:10" ht="24" x14ac:dyDescent="0.2">
      <c r="A19" s="141" t="s">
        <v>65</v>
      </c>
      <c r="B19" s="141">
        <v>2010</v>
      </c>
      <c r="C19" s="141">
        <v>2011</v>
      </c>
      <c r="D19" s="141">
        <v>2012</v>
      </c>
      <c r="E19" s="141">
        <v>2013</v>
      </c>
      <c r="F19" s="141">
        <v>2014</v>
      </c>
      <c r="G19" s="141">
        <v>2015</v>
      </c>
      <c r="H19" s="190" t="s">
        <v>153</v>
      </c>
    </row>
    <row r="20" spans="1:10" ht="12.75" customHeight="1" x14ac:dyDescent="0.2">
      <c r="A20" s="173"/>
      <c r="B20" s="101" t="s">
        <v>20</v>
      </c>
      <c r="C20" s="101" t="s">
        <v>20</v>
      </c>
      <c r="D20" s="101" t="s">
        <v>20</v>
      </c>
      <c r="E20" s="101" t="s">
        <v>20</v>
      </c>
      <c r="F20" s="101" t="s">
        <v>20</v>
      </c>
      <c r="G20" s="101" t="s">
        <v>20</v>
      </c>
      <c r="H20" s="118" t="s">
        <v>12</v>
      </c>
    </row>
    <row r="21" spans="1:10" ht="12.75" customHeight="1" x14ac:dyDescent="0.2">
      <c r="A21" s="111" t="s">
        <v>62</v>
      </c>
      <c r="B21" s="40">
        <v>5852186</v>
      </c>
      <c r="C21" s="40">
        <v>5878979</v>
      </c>
      <c r="D21" s="40">
        <v>5898123</v>
      </c>
      <c r="E21" s="40">
        <v>5910468</v>
      </c>
      <c r="F21" s="40">
        <v>5919523</v>
      </c>
      <c r="G21" s="40">
        <v>5926286</v>
      </c>
      <c r="H21" s="41">
        <v>1.2661935215319542</v>
      </c>
      <c r="I21" s="51" t="s">
        <v>47</v>
      </c>
      <c r="J21" s="70"/>
    </row>
    <row r="22" spans="1:10" ht="12.75" customHeight="1" x14ac:dyDescent="0.2">
      <c r="A22" s="111" t="s">
        <v>63</v>
      </c>
      <c r="B22" s="40">
        <v>1843861</v>
      </c>
      <c r="C22" s="40">
        <v>1853438</v>
      </c>
      <c r="D22" s="40">
        <v>1860694</v>
      </c>
      <c r="E22" s="40">
        <v>1865472</v>
      </c>
      <c r="F22" s="40">
        <v>1869112</v>
      </c>
      <c r="G22" s="40">
        <v>1871731</v>
      </c>
      <c r="H22" s="41">
        <v>1.5115022227814352</v>
      </c>
      <c r="I22" s="51" t="s">
        <v>47</v>
      </c>
      <c r="J22" s="70"/>
    </row>
    <row r="23" spans="1:10" ht="12.75" customHeight="1" x14ac:dyDescent="0.2">
      <c r="A23" s="168" t="s">
        <v>89</v>
      </c>
      <c r="B23" s="157">
        <v>71537</v>
      </c>
      <c r="C23" s="157">
        <v>71765</v>
      </c>
      <c r="D23" s="157">
        <v>71909</v>
      </c>
      <c r="E23" s="157">
        <v>72002</v>
      </c>
      <c r="F23" s="157">
        <v>72127</v>
      </c>
      <c r="G23" s="157">
        <v>72199</v>
      </c>
      <c r="H23" s="247">
        <v>0.92539525001048406</v>
      </c>
      <c r="J23" s="70"/>
    </row>
    <row r="24" spans="1:10" ht="12.75" customHeight="1" x14ac:dyDescent="0.2">
      <c r="A24" s="123" t="s">
        <v>88</v>
      </c>
      <c r="B24" s="181">
        <v>4638</v>
      </c>
      <c r="C24" s="52">
        <v>4637</v>
      </c>
      <c r="D24" s="52">
        <v>4640</v>
      </c>
      <c r="E24" s="52">
        <v>4651</v>
      </c>
      <c r="F24" s="52">
        <v>4658</v>
      </c>
      <c r="G24" s="52">
        <v>4659</v>
      </c>
      <c r="H24" s="21">
        <v>0.45278137128072443</v>
      </c>
      <c r="J24" s="70"/>
    </row>
    <row r="25" spans="1:10" ht="12.75" customHeight="1" x14ac:dyDescent="0.2">
      <c r="A25" s="123" t="s">
        <v>90</v>
      </c>
      <c r="B25" s="181">
        <v>28240</v>
      </c>
      <c r="C25" s="52">
        <v>28345</v>
      </c>
      <c r="D25" s="52">
        <v>28393</v>
      </c>
      <c r="E25" s="52">
        <v>28416</v>
      </c>
      <c r="F25" s="52">
        <v>28462</v>
      </c>
      <c r="G25" s="52">
        <v>28493</v>
      </c>
      <c r="H25" s="21">
        <v>0.89589235127478761</v>
      </c>
      <c r="J25" s="70"/>
    </row>
    <row r="26" spans="1:10" ht="12.75" customHeight="1" x14ac:dyDescent="0.2">
      <c r="A26" s="123" t="s">
        <v>91</v>
      </c>
      <c r="B26" s="181">
        <v>10496</v>
      </c>
      <c r="C26" s="52">
        <v>10541</v>
      </c>
      <c r="D26" s="52">
        <v>10563</v>
      </c>
      <c r="E26" s="52">
        <v>10576</v>
      </c>
      <c r="F26" s="52">
        <v>10597</v>
      </c>
      <c r="G26" s="52">
        <v>10610</v>
      </c>
      <c r="H26" s="21">
        <v>1.0861280487804876</v>
      </c>
      <c r="J26" s="70"/>
    </row>
    <row r="27" spans="1:10" ht="12.75" customHeight="1" x14ac:dyDescent="0.2">
      <c r="A27" s="123" t="s">
        <v>94</v>
      </c>
      <c r="B27" s="181">
        <v>4910</v>
      </c>
      <c r="C27" s="52">
        <v>4919</v>
      </c>
      <c r="D27" s="52">
        <v>4929</v>
      </c>
      <c r="E27" s="52">
        <v>4945</v>
      </c>
      <c r="F27" s="52">
        <v>4954</v>
      </c>
      <c r="G27" s="52">
        <v>4962</v>
      </c>
      <c r="H27" s="21">
        <v>1.0590631364562118</v>
      </c>
      <c r="J27" s="70"/>
    </row>
    <row r="28" spans="1:10" ht="12.75" customHeight="1" x14ac:dyDescent="0.2">
      <c r="A28" s="123" t="s">
        <v>92</v>
      </c>
      <c r="B28" s="181">
        <v>13231</v>
      </c>
      <c r="C28" s="52">
        <v>13278</v>
      </c>
      <c r="D28" s="52">
        <v>13320</v>
      </c>
      <c r="E28" s="52">
        <v>13339</v>
      </c>
      <c r="F28" s="52">
        <v>13366</v>
      </c>
      <c r="G28" s="52">
        <v>13377</v>
      </c>
      <c r="H28" s="21">
        <v>1.1034691255385081</v>
      </c>
      <c r="J28" s="70"/>
    </row>
    <row r="29" spans="1:10" ht="12.75" customHeight="1" x14ac:dyDescent="0.2">
      <c r="A29" s="129" t="s">
        <v>93</v>
      </c>
      <c r="B29" s="171">
        <v>10022</v>
      </c>
      <c r="C29" s="128">
        <v>10045</v>
      </c>
      <c r="D29" s="128">
        <v>10064</v>
      </c>
      <c r="E29" s="128">
        <v>10075</v>
      </c>
      <c r="F29" s="128">
        <v>10090</v>
      </c>
      <c r="G29" s="128">
        <v>10098</v>
      </c>
      <c r="H29" s="248">
        <v>0.75833167032528437</v>
      </c>
      <c r="J29" s="70"/>
    </row>
    <row r="30" spans="1:10" ht="12.75" customHeight="1" x14ac:dyDescent="0.2">
      <c r="A30" s="9" t="s">
        <v>85</v>
      </c>
    </row>
    <row r="34" spans="4:4" x14ac:dyDescent="0.2">
      <c r="D34" s="18" t="s">
        <v>47</v>
      </c>
    </row>
    <row r="35" spans="4:4" x14ac:dyDescent="0.2">
      <c r="D35" s="18" t="s">
        <v>47</v>
      </c>
    </row>
    <row r="36" spans="4:4" x14ac:dyDescent="0.2">
      <c r="D36" s="18" t="s">
        <v>47</v>
      </c>
    </row>
    <row r="43" spans="4:4" x14ac:dyDescent="0.2">
      <c r="D43" s="13" t="s">
        <v>47</v>
      </c>
    </row>
  </sheetData>
  <sortState ref="A24:J29">
    <sortCondition ref="A24:A29"/>
  </sortState>
  <mergeCells count="2">
    <mergeCell ref="A17:H17"/>
    <mergeCell ref="A1:H1"/>
  </mergeCells>
  <phoneticPr fontId="0" type="noConversion"/>
  <hyperlinks>
    <hyperlink ref="J3" location="Índice!A1" display="índice"/>
  </hyperlinks>
  <printOptions horizontalCentered="1" verticalCentered="1"/>
  <pageMargins left="0.82677165354330717" right="0.74803149606299213" top="0.98425196850393704" bottom="0.98425196850393704" header="0" footer="0"/>
  <pageSetup paperSize="9" scale="80" orientation="landscape" r:id="rId1"/>
  <headerFooter alignWithMargins="0">
    <oddHeader>&amp;R&amp;G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opLeftCell="A22" workbookViewId="0">
      <selection activeCell="B51" sqref="B51"/>
    </sheetView>
  </sheetViews>
  <sheetFormatPr defaultRowHeight="12" x14ac:dyDescent="0.2"/>
  <cols>
    <col min="1" max="1" width="20.5703125" style="13" customWidth="1"/>
    <col min="2" max="2" width="13.28515625" style="13" customWidth="1"/>
    <col min="3" max="3" width="14.85546875" style="13" customWidth="1"/>
    <col min="4" max="5" width="13.28515625" style="13" customWidth="1"/>
    <col min="6" max="6" width="14.85546875" style="13" customWidth="1"/>
    <col min="7" max="7" width="13.42578125" style="13" customWidth="1"/>
    <col min="8" max="16384" width="9.140625" style="13"/>
  </cols>
  <sheetData>
    <row r="1" spans="1:9" s="12" customFormat="1" ht="24" customHeight="1" x14ac:dyDescent="0.2">
      <c r="A1" s="262" t="s">
        <v>24</v>
      </c>
      <c r="B1" s="263"/>
      <c r="C1" s="263"/>
      <c r="D1" s="263"/>
      <c r="E1" s="263"/>
      <c r="F1" s="263"/>
      <c r="G1" s="264"/>
    </row>
    <row r="2" spans="1:9" ht="12.75" customHeight="1" x14ac:dyDescent="0.2">
      <c r="B2" s="82"/>
      <c r="C2" s="82"/>
      <c r="D2" s="82"/>
      <c r="E2" s="82"/>
      <c r="F2" s="82"/>
      <c r="G2" s="84"/>
    </row>
    <row r="3" spans="1:9" ht="34.5" customHeight="1" x14ac:dyDescent="0.2">
      <c r="A3" s="300" t="s">
        <v>65</v>
      </c>
      <c r="B3" s="296" t="s">
        <v>154</v>
      </c>
      <c r="C3" s="297"/>
      <c r="D3" s="297"/>
      <c r="E3" s="297" t="s">
        <v>155</v>
      </c>
      <c r="F3" s="297"/>
      <c r="G3" s="298"/>
      <c r="I3" s="102" t="s">
        <v>44</v>
      </c>
    </row>
    <row r="4" spans="1:9" ht="22.5" x14ac:dyDescent="0.2">
      <c r="A4" s="301"/>
      <c r="B4" s="159" t="s">
        <v>28</v>
      </c>
      <c r="C4" s="160" t="s">
        <v>29</v>
      </c>
      <c r="D4" s="161" t="s">
        <v>30</v>
      </c>
      <c r="E4" s="161" t="s">
        <v>28</v>
      </c>
      <c r="F4" s="160" t="s">
        <v>29</v>
      </c>
      <c r="G4" s="162" t="s">
        <v>30</v>
      </c>
    </row>
    <row r="5" spans="1:9" s="18" customFormat="1" ht="12.75" customHeight="1" x14ac:dyDescent="0.2">
      <c r="A5" s="16" t="s">
        <v>62</v>
      </c>
      <c r="B5" s="6">
        <v>3449428</v>
      </c>
      <c r="C5" s="6">
        <v>650628</v>
      </c>
      <c r="D5" s="191">
        <v>719005</v>
      </c>
      <c r="E5" s="6">
        <v>323008553.91500002</v>
      </c>
      <c r="F5" s="6">
        <v>80583640.842999995</v>
      </c>
      <c r="G5" s="6">
        <v>119578674.573</v>
      </c>
    </row>
    <row r="6" spans="1:9" s="18" customFormat="1" ht="12.75" customHeight="1" x14ac:dyDescent="0.2">
      <c r="A6" s="16" t="s">
        <v>63</v>
      </c>
      <c r="B6" s="6">
        <v>1176161</v>
      </c>
      <c r="C6" s="6">
        <v>347199</v>
      </c>
      <c r="D6" s="192">
        <v>245320</v>
      </c>
      <c r="E6" s="6">
        <v>90044440.207000002</v>
      </c>
      <c r="F6" s="6">
        <v>30176517.526000001</v>
      </c>
      <c r="G6" s="6">
        <v>34682899.897</v>
      </c>
    </row>
    <row r="7" spans="1:9" ht="12.75" customHeight="1" x14ac:dyDescent="0.2">
      <c r="A7" s="158" t="s">
        <v>89</v>
      </c>
      <c r="B7" s="139">
        <v>20058</v>
      </c>
      <c r="C7" s="139">
        <v>2291</v>
      </c>
      <c r="D7" s="193">
        <v>3851</v>
      </c>
      <c r="E7" s="139">
        <v>910329.51100000006</v>
      </c>
      <c r="F7" s="139">
        <v>154742.09400000001</v>
      </c>
      <c r="G7" s="139">
        <v>404348.34100000001</v>
      </c>
      <c r="H7" s="53"/>
    </row>
    <row r="8" spans="1:9" ht="12.75" customHeight="1" x14ac:dyDescent="0.2">
      <c r="A8" s="23" t="s">
        <v>88</v>
      </c>
      <c r="B8" s="45">
        <v>1013</v>
      </c>
      <c r="C8" s="45">
        <v>153</v>
      </c>
      <c r="D8" s="194">
        <v>164</v>
      </c>
      <c r="E8" s="45">
        <v>43996.877</v>
      </c>
      <c r="F8" s="45">
        <v>8687.9959999999992</v>
      </c>
      <c r="G8" s="45">
        <v>14520.655000000001</v>
      </c>
      <c r="H8" s="53"/>
    </row>
    <row r="9" spans="1:9" ht="12.75" customHeight="1" x14ac:dyDescent="0.2">
      <c r="A9" s="23" t="s">
        <v>90</v>
      </c>
      <c r="B9" s="45">
        <v>8819</v>
      </c>
      <c r="C9" s="45">
        <v>1031</v>
      </c>
      <c r="D9" s="194">
        <v>2184</v>
      </c>
      <c r="E9" s="45">
        <v>425493.39600000001</v>
      </c>
      <c r="F9" s="45">
        <v>64255.188999999998</v>
      </c>
      <c r="G9" s="45">
        <v>229628.916</v>
      </c>
    </row>
    <row r="10" spans="1:9" ht="12.75" customHeight="1" x14ac:dyDescent="0.2">
      <c r="A10" s="23" t="s">
        <v>91</v>
      </c>
      <c r="B10" s="45">
        <v>2033</v>
      </c>
      <c r="C10" s="45">
        <v>173</v>
      </c>
      <c r="D10" s="194">
        <v>336</v>
      </c>
      <c r="E10" s="45">
        <v>68520.903999999995</v>
      </c>
      <c r="F10" s="45">
        <v>5914.9089999999997</v>
      </c>
      <c r="G10" s="45">
        <v>32459.018</v>
      </c>
    </row>
    <row r="11" spans="1:9" ht="12.75" customHeight="1" x14ac:dyDescent="0.2">
      <c r="A11" s="23" t="s">
        <v>94</v>
      </c>
      <c r="B11" s="45">
        <v>1122</v>
      </c>
      <c r="C11" s="45">
        <v>79</v>
      </c>
      <c r="D11" s="194">
        <v>132</v>
      </c>
      <c r="E11" s="45">
        <v>58167.241999999998</v>
      </c>
      <c r="F11" s="45">
        <v>5013.5889999999999</v>
      </c>
      <c r="G11" s="45">
        <v>13793.96</v>
      </c>
    </row>
    <row r="12" spans="1:9" ht="12.75" customHeight="1" x14ac:dyDescent="0.2">
      <c r="A12" s="23" t="s">
        <v>92</v>
      </c>
      <c r="B12" s="45">
        <v>4123</v>
      </c>
      <c r="C12" s="45">
        <v>231</v>
      </c>
      <c r="D12" s="194">
        <v>551</v>
      </c>
      <c r="E12" s="45">
        <v>124238.726</v>
      </c>
      <c r="F12" s="45">
        <v>16076.294</v>
      </c>
      <c r="G12" s="45">
        <v>71214.203999999998</v>
      </c>
    </row>
    <row r="13" spans="1:9" ht="12.75" customHeight="1" x14ac:dyDescent="0.2">
      <c r="A13" s="174" t="s">
        <v>93</v>
      </c>
      <c r="B13" s="195">
        <v>2948</v>
      </c>
      <c r="C13" s="195">
        <v>624</v>
      </c>
      <c r="D13" s="196">
        <v>484</v>
      </c>
      <c r="E13" s="195">
        <v>189912.36600000001</v>
      </c>
      <c r="F13" s="195">
        <v>54794.116999999998</v>
      </c>
      <c r="G13" s="195">
        <v>42731.588000000003</v>
      </c>
    </row>
    <row r="14" spans="1:9" s="20" customFormat="1" ht="12.75" customHeight="1" x14ac:dyDescent="0.2">
      <c r="A14" s="9" t="s">
        <v>86</v>
      </c>
      <c r="B14" s="9"/>
      <c r="C14" s="9"/>
      <c r="D14" s="9"/>
    </row>
    <row r="15" spans="1:9" ht="18.75" customHeight="1" x14ac:dyDescent="0.2">
      <c r="A15" s="15"/>
      <c r="B15" s="15"/>
      <c r="C15" s="15"/>
      <c r="D15" s="15"/>
    </row>
    <row r="16" spans="1:9" s="120" customFormat="1" ht="24" customHeight="1" x14ac:dyDescent="0.2">
      <c r="A16" s="262" t="s">
        <v>32</v>
      </c>
      <c r="B16" s="263"/>
      <c r="C16" s="263"/>
      <c r="D16" s="263"/>
      <c r="E16" s="263"/>
      <c r="F16" s="263"/>
      <c r="G16" s="264"/>
      <c r="H16" s="119"/>
    </row>
    <row r="17" spans="1:9" x14ac:dyDescent="0.2">
      <c r="B17" s="82"/>
      <c r="C17" s="82"/>
      <c r="D17" s="82"/>
      <c r="E17" s="82"/>
      <c r="F17" s="82"/>
      <c r="G17" s="83" t="s">
        <v>19</v>
      </c>
    </row>
    <row r="18" spans="1:9" ht="33.75" customHeight="1" x14ac:dyDescent="0.2">
      <c r="A18" s="300" t="s">
        <v>65</v>
      </c>
      <c r="B18" s="296" t="s">
        <v>154</v>
      </c>
      <c r="C18" s="297"/>
      <c r="D18" s="297"/>
      <c r="E18" s="297" t="s">
        <v>155</v>
      </c>
      <c r="F18" s="297"/>
      <c r="G18" s="298"/>
      <c r="I18" s="102"/>
    </row>
    <row r="19" spans="1:9" ht="22.5" x14ac:dyDescent="0.2">
      <c r="A19" s="301"/>
      <c r="B19" s="159" t="s">
        <v>28</v>
      </c>
      <c r="C19" s="160" t="s">
        <v>29</v>
      </c>
      <c r="D19" s="163" t="s">
        <v>30</v>
      </c>
      <c r="E19" s="161" t="s">
        <v>28</v>
      </c>
      <c r="F19" s="160" t="s">
        <v>29</v>
      </c>
      <c r="G19" s="162" t="s">
        <v>30</v>
      </c>
    </row>
    <row r="20" spans="1:9" s="18" customFormat="1" ht="12.75" customHeight="1" x14ac:dyDescent="0.2">
      <c r="A20" s="16" t="s">
        <v>62</v>
      </c>
      <c r="B20" s="197">
        <v>100</v>
      </c>
      <c r="C20" s="197">
        <v>100</v>
      </c>
      <c r="D20" s="198">
        <v>100</v>
      </c>
      <c r="E20" s="197">
        <v>100</v>
      </c>
      <c r="F20" s="197">
        <v>100</v>
      </c>
      <c r="G20" s="197">
        <v>100</v>
      </c>
    </row>
    <row r="21" spans="1:9" s="18" customFormat="1" ht="12.75" customHeight="1" x14ac:dyDescent="0.2">
      <c r="A21" s="16" t="s">
        <v>63</v>
      </c>
      <c r="B21" s="199">
        <v>34.097276418003219</v>
      </c>
      <c r="C21" s="199">
        <v>53.363673251074353</v>
      </c>
      <c r="D21" s="200">
        <v>34.119373300602916</v>
      </c>
      <c r="E21" s="199">
        <v>27.876797414688674</v>
      </c>
      <c r="F21" s="199">
        <v>37.447448651262228</v>
      </c>
      <c r="G21" s="199">
        <v>29.004251820693078</v>
      </c>
    </row>
    <row r="22" spans="1:9" ht="12.75" customHeight="1" x14ac:dyDescent="0.2">
      <c r="A22" s="158" t="s">
        <v>89</v>
      </c>
      <c r="B22" s="201">
        <v>0.58148771332522375</v>
      </c>
      <c r="C22" s="201">
        <v>0.35212133507933874</v>
      </c>
      <c r="D22" s="202">
        <v>0.53560128232766113</v>
      </c>
      <c r="E22" s="201">
        <v>0.28182829834269779</v>
      </c>
      <c r="F22" s="201">
        <v>0.19202668479757812</v>
      </c>
      <c r="G22" s="201">
        <v>0.33814419037832266</v>
      </c>
    </row>
    <row r="23" spans="1:9" ht="12.75" customHeight="1" x14ac:dyDescent="0.2">
      <c r="A23" s="23" t="s">
        <v>88</v>
      </c>
      <c r="B23" s="203">
        <v>2.9367187835200502E-2</v>
      </c>
      <c r="C23" s="203">
        <v>2.3515741714159242E-2</v>
      </c>
      <c r="D23" s="204">
        <v>2.2809298961759657E-2</v>
      </c>
      <c r="E23" s="203">
        <v>1.3620963428596325E-2</v>
      </c>
      <c r="F23" s="203">
        <v>1.078133962317079E-2</v>
      </c>
      <c r="G23" s="203">
        <v>1.2143181091320324E-2</v>
      </c>
    </row>
    <row r="24" spans="1:9" ht="12.75" customHeight="1" x14ac:dyDescent="0.2">
      <c r="A24" s="23" t="s">
        <v>90</v>
      </c>
      <c r="B24" s="203">
        <v>0.25566557701740694</v>
      </c>
      <c r="C24" s="203">
        <v>0.15846228566861556</v>
      </c>
      <c r="D24" s="204">
        <v>0.30375310324684807</v>
      </c>
      <c r="E24" s="203">
        <v>0.13172821302805776</v>
      </c>
      <c r="F24" s="203">
        <v>7.973726221329154E-2</v>
      </c>
      <c r="G24" s="203">
        <v>0.19203166184938511</v>
      </c>
    </row>
    <row r="25" spans="1:9" ht="12.75" customHeight="1" x14ac:dyDescent="0.2">
      <c r="A25" s="23" t="s">
        <v>91</v>
      </c>
      <c r="B25" s="203">
        <v>5.8937307866695578E-2</v>
      </c>
      <c r="C25" s="203">
        <v>2.6589694879408817E-2</v>
      </c>
      <c r="D25" s="204">
        <v>4.6731246653361244E-2</v>
      </c>
      <c r="E25" s="203">
        <v>2.1213340380462908E-2</v>
      </c>
      <c r="F25" s="203">
        <v>7.3400865710745635E-3</v>
      </c>
      <c r="G25" s="203">
        <v>2.7144487188795963E-2</v>
      </c>
    </row>
    <row r="26" spans="1:9" ht="12.75" customHeight="1" x14ac:dyDescent="0.2">
      <c r="A26" s="23" t="s">
        <v>94</v>
      </c>
      <c r="B26" s="203">
        <v>3.2527132034644586E-2</v>
      </c>
      <c r="C26" s="203">
        <v>1.2142115002735819E-2</v>
      </c>
      <c r="D26" s="204">
        <v>1.8358704042391916E-2</v>
      </c>
      <c r="E26" s="203">
        <v>1.8007957156238891E-2</v>
      </c>
      <c r="F26" s="203">
        <v>6.221596526977363E-3</v>
      </c>
      <c r="G26" s="203">
        <v>1.1535468217269048E-2</v>
      </c>
    </row>
    <row r="27" spans="1:9" ht="12.75" customHeight="1" x14ac:dyDescent="0.2">
      <c r="A27" s="23" t="s">
        <v>92</v>
      </c>
      <c r="B27" s="203">
        <v>0.11952706361750412</v>
      </c>
      <c r="C27" s="203">
        <v>3.5504159058632585E-2</v>
      </c>
      <c r="D27" s="204">
        <v>7.6633681267863227E-2</v>
      </c>
      <c r="E27" s="203">
        <v>3.8462983253593187E-2</v>
      </c>
      <c r="F27" s="203">
        <v>1.9949823353503253E-2</v>
      </c>
      <c r="G27" s="203">
        <v>5.9554267727332424E-2</v>
      </c>
    </row>
    <row r="28" spans="1:9" ht="12.75" customHeight="1" x14ac:dyDescent="0.2">
      <c r="A28" s="174" t="s">
        <v>93</v>
      </c>
      <c r="B28" s="205">
        <v>8.5463444953772047E-2</v>
      </c>
      <c r="C28" s="205">
        <v>9.590733875578672E-2</v>
      </c>
      <c r="D28" s="206">
        <v>6.7315248155437032E-2</v>
      </c>
      <c r="E28" s="205">
        <v>5.8794841095748694E-2</v>
      </c>
      <c r="F28" s="205">
        <v>6.7996576509560577E-2</v>
      </c>
      <c r="G28" s="205">
        <v>3.5735124304219781E-2</v>
      </c>
    </row>
    <row r="29" spans="1:9" x14ac:dyDescent="0.2">
      <c r="A29" s="9" t="s">
        <v>86</v>
      </c>
      <c r="B29" s="9"/>
      <c r="C29" s="9"/>
      <c r="D29" s="9"/>
    </row>
    <row r="30" spans="1:9" ht="18" customHeight="1" x14ac:dyDescent="0.2">
      <c r="A30" s="3"/>
      <c r="B30" s="3"/>
      <c r="C30" s="3"/>
      <c r="D30" s="3"/>
    </row>
    <row r="31" spans="1:9" s="7" customFormat="1" ht="24" customHeight="1" x14ac:dyDescent="0.2">
      <c r="A31" s="262" t="s">
        <v>33</v>
      </c>
      <c r="B31" s="263"/>
      <c r="C31" s="263"/>
      <c r="D31" s="263"/>
      <c r="E31" s="263"/>
      <c r="F31" s="263"/>
      <c r="G31" s="264"/>
      <c r="H31" s="4"/>
    </row>
    <row r="32" spans="1:9" x14ac:dyDescent="0.2">
      <c r="A32" s="82"/>
      <c r="B32" s="121"/>
      <c r="C32" s="121"/>
      <c r="D32" s="121"/>
      <c r="E32" s="121"/>
      <c r="F32" s="299" t="s">
        <v>19</v>
      </c>
      <c r="G32" s="299"/>
    </row>
    <row r="33" spans="1:9" ht="33.75" customHeight="1" x14ac:dyDescent="0.2">
      <c r="A33" s="300" t="s">
        <v>65</v>
      </c>
      <c r="B33" s="296" t="s">
        <v>154</v>
      </c>
      <c r="C33" s="297"/>
      <c r="D33" s="297"/>
      <c r="E33" s="297" t="s">
        <v>155</v>
      </c>
      <c r="F33" s="297"/>
      <c r="G33" s="298"/>
      <c r="I33" s="102"/>
    </row>
    <row r="34" spans="1:9" ht="22.5" x14ac:dyDescent="0.2">
      <c r="A34" s="301"/>
      <c r="B34" s="159" t="s">
        <v>28</v>
      </c>
      <c r="C34" s="160" t="s">
        <v>29</v>
      </c>
      <c r="D34" s="163" t="s">
        <v>30</v>
      </c>
      <c r="E34" s="161" t="s">
        <v>28</v>
      </c>
      <c r="F34" s="160" t="s">
        <v>29</v>
      </c>
      <c r="G34" s="162" t="s">
        <v>30</v>
      </c>
    </row>
    <row r="35" spans="1:9" s="18" customFormat="1" ht="12.75" customHeight="1" x14ac:dyDescent="0.2">
      <c r="A35" s="16" t="s">
        <v>63</v>
      </c>
      <c r="B35" s="197">
        <v>100</v>
      </c>
      <c r="C35" s="197">
        <v>100</v>
      </c>
      <c r="D35" s="198">
        <v>100</v>
      </c>
      <c r="E35" s="197">
        <v>100</v>
      </c>
      <c r="F35" s="197">
        <v>100</v>
      </c>
      <c r="G35" s="197">
        <v>100</v>
      </c>
    </row>
    <row r="36" spans="1:9" ht="12.75" customHeight="1" x14ac:dyDescent="0.2">
      <c r="A36" s="158" t="s">
        <v>89</v>
      </c>
      <c r="B36" s="201">
        <v>1.7053787704234369</v>
      </c>
      <c r="C36" s="201">
        <v>0.65985213091051531</v>
      </c>
      <c r="D36" s="202">
        <v>1.5697864014348604</v>
      </c>
      <c r="E36" s="201">
        <v>1.0109780336323659</v>
      </c>
      <c r="F36" s="201">
        <v>0.51278976729728565</v>
      </c>
      <c r="G36" s="201">
        <v>1.1658435200078967</v>
      </c>
    </row>
    <row r="37" spans="1:9" ht="12.75" customHeight="1" x14ac:dyDescent="0.2">
      <c r="A37" s="23" t="s">
        <v>88</v>
      </c>
      <c r="B37" s="203">
        <v>8.6127664494911826E-2</v>
      </c>
      <c r="C37" s="203">
        <v>4.4066947197428562E-2</v>
      </c>
      <c r="D37" s="204">
        <v>6.685145931844122E-2</v>
      </c>
      <c r="E37" s="203">
        <v>4.8861292156247654E-2</v>
      </c>
      <c r="F37" s="203">
        <v>2.8790585237393439E-2</v>
      </c>
      <c r="G37" s="203">
        <v>4.1866899951050543E-2</v>
      </c>
    </row>
    <row r="38" spans="1:9" ht="12.75" customHeight="1" x14ac:dyDescent="0.2">
      <c r="A38" s="23" t="s">
        <v>90</v>
      </c>
      <c r="B38" s="203">
        <v>0.74981231311019492</v>
      </c>
      <c r="C38" s="203">
        <v>0.29694785987286831</v>
      </c>
      <c r="D38" s="204">
        <v>0.89026577531387574</v>
      </c>
      <c r="E38" s="203">
        <v>0.47253711058878062</v>
      </c>
      <c r="F38" s="203">
        <v>0.21293109433398971</v>
      </c>
      <c r="G38" s="203">
        <v>0.66208107361824853</v>
      </c>
    </row>
    <row r="39" spans="1:9" ht="12.75" customHeight="1" x14ac:dyDescent="0.2">
      <c r="A39" s="23" t="s">
        <v>91</v>
      </c>
      <c r="B39" s="203">
        <v>0.17285048560528704</v>
      </c>
      <c r="C39" s="203">
        <v>4.9827332451994395E-2</v>
      </c>
      <c r="D39" s="204">
        <v>0.13696396543290398</v>
      </c>
      <c r="E39" s="203">
        <v>7.6096762712367025E-2</v>
      </c>
      <c r="F39" s="203">
        <v>1.9601032474684102E-2</v>
      </c>
      <c r="G39" s="203">
        <v>9.358795860898482E-2</v>
      </c>
    </row>
    <row r="40" spans="1:9" ht="12.75" customHeight="1" x14ac:dyDescent="0.2">
      <c r="A40" s="23" t="s">
        <v>94</v>
      </c>
      <c r="B40" s="203">
        <v>9.5395103221412716E-2</v>
      </c>
      <c r="C40" s="203">
        <v>2.2753521755535008E-2</v>
      </c>
      <c r="D40" s="204">
        <v>5.3807272134355127E-2</v>
      </c>
      <c r="E40" s="203">
        <v>6.4598371499985305E-2</v>
      </c>
      <c r="F40" s="203">
        <v>1.6614206711163097E-2</v>
      </c>
      <c r="G40" s="203">
        <v>3.9771645511087007E-2</v>
      </c>
    </row>
    <row r="41" spans="1:9" ht="12.75" customHeight="1" x14ac:dyDescent="0.2">
      <c r="A41" s="23" t="s">
        <v>92</v>
      </c>
      <c r="B41" s="203">
        <v>0.35054724650791858</v>
      </c>
      <c r="C41" s="203">
        <v>6.6532449690235279E-2</v>
      </c>
      <c r="D41" s="204">
        <v>0.2246045980759824</v>
      </c>
      <c r="E41" s="203">
        <v>0.13797489963221712</v>
      </c>
      <c r="F41" s="203">
        <v>5.3274185751051993E-2</v>
      </c>
      <c r="G41" s="203">
        <v>0.20532943961286201</v>
      </c>
    </row>
    <row r="42" spans="1:9" ht="12.75" customHeight="1" x14ac:dyDescent="0.2">
      <c r="A42" s="174" t="s">
        <v>93</v>
      </c>
      <c r="B42" s="205">
        <v>0.25064595748371182</v>
      </c>
      <c r="C42" s="205">
        <v>0.17972401994245374</v>
      </c>
      <c r="D42" s="206">
        <v>0.19729333115930214</v>
      </c>
      <c r="E42" s="205">
        <v>0.21090959704276815</v>
      </c>
      <c r="F42" s="205">
        <v>0.18157866278900323</v>
      </c>
      <c r="G42" s="205">
        <v>0.12320650270566388</v>
      </c>
    </row>
    <row r="43" spans="1:9" ht="12.75" customHeight="1" x14ac:dyDescent="0.2">
      <c r="A43" s="9" t="s">
        <v>86</v>
      </c>
      <c r="B43" s="9"/>
      <c r="C43" s="9"/>
      <c r="D43" s="9" t="s">
        <v>47</v>
      </c>
    </row>
  </sheetData>
  <sortState ref="A37:I42">
    <sortCondition ref="A37:A42"/>
  </sortState>
  <mergeCells count="13">
    <mergeCell ref="A3:A4"/>
    <mergeCell ref="A1:G1"/>
    <mergeCell ref="A16:G16"/>
    <mergeCell ref="A18:A19"/>
    <mergeCell ref="B3:D3"/>
    <mergeCell ref="B18:D18"/>
    <mergeCell ref="E3:G3"/>
    <mergeCell ref="B33:D33"/>
    <mergeCell ref="E18:G18"/>
    <mergeCell ref="F32:G32"/>
    <mergeCell ref="A33:A34"/>
    <mergeCell ref="A31:G31"/>
    <mergeCell ref="E33:G33"/>
  </mergeCells>
  <phoneticPr fontId="0" type="noConversion"/>
  <hyperlinks>
    <hyperlink ref="I3" location="Índice!A1" display="índice"/>
  </hyperlinks>
  <printOptions horizontalCentered="1" verticalCentered="1"/>
  <pageMargins left="0.6692913385826772" right="0.74803149606299213" top="1.01" bottom="0.45" header="0.51181102362204722" footer="0"/>
  <pageSetup paperSize="9" scale="70" orientation="landscape" r:id="rId1"/>
  <headerFooter alignWithMargins="0">
    <oddHeader>&amp;R&amp;G</oddHeader>
  </headerFooter>
  <colBreaks count="1" manualBreakCount="1">
    <brk id="7" max="1048575" man="1"/>
  </col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workbookViewId="0">
      <selection activeCell="D36" sqref="D36"/>
    </sheetView>
  </sheetViews>
  <sheetFormatPr defaultRowHeight="12" x14ac:dyDescent="0.2"/>
  <cols>
    <col min="1" max="1" width="24.5703125" style="13" bestFit="1" customWidth="1"/>
    <col min="2" max="2" width="16.7109375" style="13" customWidth="1"/>
    <col min="3" max="3" width="16" style="13" bestFit="1" customWidth="1"/>
    <col min="4" max="4" width="13.42578125" style="13" bestFit="1" customWidth="1"/>
    <col min="5" max="16384" width="9.140625" style="13"/>
  </cols>
  <sheetData>
    <row r="1" spans="1:7" s="12" customFormat="1" ht="24" customHeight="1" x14ac:dyDescent="0.2">
      <c r="A1" s="262" t="s">
        <v>156</v>
      </c>
      <c r="B1" s="263"/>
      <c r="C1" s="263"/>
      <c r="D1" s="264"/>
    </row>
    <row r="2" spans="1:7" ht="12.75" customHeight="1" x14ac:dyDescent="0.2">
      <c r="B2" s="82"/>
      <c r="C2" s="304" t="s">
        <v>55</v>
      </c>
      <c r="D2" s="304"/>
    </row>
    <row r="3" spans="1:7" ht="16.5" customHeight="1" x14ac:dyDescent="0.2">
      <c r="A3" s="308" t="s">
        <v>65</v>
      </c>
      <c r="B3" s="305" t="s">
        <v>34</v>
      </c>
      <c r="C3" s="306" t="s">
        <v>35</v>
      </c>
      <c r="D3" s="307"/>
      <c r="F3" s="102" t="s">
        <v>44</v>
      </c>
    </row>
    <row r="4" spans="1:7" ht="16.5" customHeight="1" x14ac:dyDescent="0.2">
      <c r="A4" s="308"/>
      <c r="B4" s="305"/>
      <c r="C4" s="141" t="s">
        <v>28</v>
      </c>
      <c r="D4" s="147" t="s">
        <v>36</v>
      </c>
    </row>
    <row r="5" spans="1:7" s="18" customFormat="1" ht="12.75" customHeight="1" x14ac:dyDescent="0.2">
      <c r="A5" s="175" t="s">
        <v>62</v>
      </c>
      <c r="B5" s="56">
        <v>199705668</v>
      </c>
      <c r="C5" s="56">
        <v>240667825</v>
      </c>
      <c r="D5" s="56">
        <v>84282587</v>
      </c>
    </row>
    <row r="6" spans="1:7" s="18" customFormat="1" ht="12.75" customHeight="1" x14ac:dyDescent="0.2">
      <c r="A6" s="175" t="s">
        <v>63</v>
      </c>
      <c r="B6" s="56">
        <v>49124419</v>
      </c>
      <c r="C6" s="56">
        <v>55154069</v>
      </c>
      <c r="D6" s="56">
        <v>22954978</v>
      </c>
    </row>
    <row r="7" spans="1:7" s="18" customFormat="1" ht="12.75" customHeight="1" x14ac:dyDescent="0.2">
      <c r="A7" s="177" t="s">
        <v>89</v>
      </c>
      <c r="B7" s="139">
        <v>1605693</v>
      </c>
      <c r="C7" s="139">
        <v>665055</v>
      </c>
      <c r="D7" s="139">
        <v>440087</v>
      </c>
    </row>
    <row r="8" spans="1:7" s="18" customFormat="1" ht="12.75" customHeight="1" x14ac:dyDescent="0.2">
      <c r="A8" s="178" t="s">
        <v>88</v>
      </c>
      <c r="B8" s="183">
        <v>90337</v>
      </c>
      <c r="C8" s="55">
        <v>26963</v>
      </c>
      <c r="D8" s="55">
        <v>18221</v>
      </c>
      <c r="E8" s="63"/>
      <c r="F8" s="64"/>
      <c r="G8" s="64"/>
    </row>
    <row r="9" spans="1:7" s="18" customFormat="1" ht="12.75" customHeight="1" x14ac:dyDescent="0.2">
      <c r="A9" s="178" t="s">
        <v>90</v>
      </c>
      <c r="B9" s="183">
        <v>742207</v>
      </c>
      <c r="C9" s="55">
        <v>354552</v>
      </c>
      <c r="D9" s="55">
        <v>230456</v>
      </c>
      <c r="E9" s="63"/>
      <c r="F9" s="64"/>
      <c r="G9" s="64"/>
    </row>
    <row r="10" spans="1:7" s="18" customFormat="1" ht="12.75" customHeight="1" x14ac:dyDescent="0.2">
      <c r="A10" s="178" t="s">
        <v>91</v>
      </c>
      <c r="B10" s="183">
        <v>265303</v>
      </c>
      <c r="C10" s="55">
        <v>55020</v>
      </c>
      <c r="D10" s="55">
        <v>37453</v>
      </c>
      <c r="E10" s="63"/>
      <c r="F10" s="64"/>
      <c r="G10" s="64"/>
    </row>
    <row r="11" spans="1:7" s="18" customFormat="1" ht="12.75" customHeight="1" x14ac:dyDescent="0.2">
      <c r="A11" s="178" t="s">
        <v>94</v>
      </c>
      <c r="B11" s="183">
        <v>63018</v>
      </c>
      <c r="C11" s="55">
        <v>30089</v>
      </c>
      <c r="D11" s="55">
        <v>20516</v>
      </c>
      <c r="E11" s="63"/>
      <c r="F11" s="64"/>
      <c r="G11" s="64"/>
    </row>
    <row r="12" spans="1:7" s="18" customFormat="1" ht="12.75" customHeight="1" x14ac:dyDescent="0.2">
      <c r="A12" s="178" t="s">
        <v>92</v>
      </c>
      <c r="B12" s="183">
        <v>263595</v>
      </c>
      <c r="C12" s="55">
        <v>99040</v>
      </c>
      <c r="D12" s="55">
        <v>59520</v>
      </c>
      <c r="E12" s="63"/>
      <c r="F12" s="64"/>
      <c r="G12" s="64"/>
    </row>
    <row r="13" spans="1:7" s="18" customFormat="1" ht="12.75" customHeight="1" x14ac:dyDescent="0.2">
      <c r="A13" s="179" t="s">
        <v>93</v>
      </c>
      <c r="B13" s="184">
        <v>181233</v>
      </c>
      <c r="C13" s="176">
        <v>99390</v>
      </c>
      <c r="D13" s="176">
        <v>73921</v>
      </c>
      <c r="E13" s="63"/>
      <c r="F13" s="64"/>
      <c r="G13" s="64"/>
    </row>
    <row r="14" spans="1:7" s="10" customFormat="1" ht="12.75" customHeight="1" x14ac:dyDescent="0.2">
      <c r="A14" s="9" t="s">
        <v>87</v>
      </c>
      <c r="B14" s="54"/>
      <c r="C14" s="54"/>
      <c r="D14" s="54"/>
    </row>
    <row r="15" spans="1:7" s="10" customFormat="1" ht="35.25" customHeight="1" x14ac:dyDescent="0.2">
      <c r="A15" s="302" t="s">
        <v>56</v>
      </c>
      <c r="B15" s="303"/>
      <c r="C15" s="303"/>
      <c r="D15" s="303"/>
    </row>
    <row r="43" spans="4:4" x14ac:dyDescent="0.2">
      <c r="D43" s="13" t="s">
        <v>47</v>
      </c>
    </row>
  </sheetData>
  <sortState ref="A8:G13">
    <sortCondition ref="A8:A13"/>
  </sortState>
  <mergeCells count="6">
    <mergeCell ref="A1:D1"/>
    <mergeCell ref="A15:D15"/>
    <mergeCell ref="C2:D2"/>
    <mergeCell ref="B3:B4"/>
    <mergeCell ref="C3:D3"/>
    <mergeCell ref="A3:A4"/>
  </mergeCells>
  <phoneticPr fontId="0" type="noConversion"/>
  <hyperlinks>
    <hyperlink ref="F3" location="Índice!A1" display="índice"/>
  </hyperlinks>
  <printOptions horizontalCentered="1" verticalCentered="1"/>
  <pageMargins left="0.9055118110236221" right="0.74803149606299213" top="0.98425196850393704" bottom="0.98425196850393704" header="0" footer="0"/>
  <pageSetup paperSize="9" scale="80" orientation="landscape" r:id="rId1"/>
  <headerFooter alignWithMargins="0">
    <oddHeader>&amp;R&amp;G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showGridLines="0" workbookViewId="0">
      <selection activeCell="E23" sqref="E23"/>
    </sheetView>
  </sheetViews>
  <sheetFormatPr defaultRowHeight="12" x14ac:dyDescent="0.2"/>
  <cols>
    <col min="1" max="1" width="28.5703125" style="18" customWidth="1"/>
    <col min="2" max="6" width="12.5703125" style="18" customWidth="1"/>
    <col min="7" max="7" width="9.140625" style="18"/>
    <col min="8" max="8" width="18.7109375" style="18" bestFit="1" customWidth="1"/>
    <col min="9" max="9" width="9.7109375" style="18" bestFit="1" customWidth="1"/>
    <col min="10" max="16384" width="9.140625" style="18"/>
  </cols>
  <sheetData>
    <row r="2" spans="1:10" ht="24" customHeight="1" x14ac:dyDescent="0.2">
      <c r="A2" s="262" t="s">
        <v>57</v>
      </c>
      <c r="B2" s="263"/>
      <c r="C2" s="263"/>
      <c r="D2" s="263"/>
      <c r="E2" s="263"/>
      <c r="F2" s="264"/>
      <c r="G2" s="4"/>
    </row>
    <row r="3" spans="1:10" ht="12.75" customHeight="1" x14ac:dyDescent="0.2">
      <c r="A3" s="82"/>
      <c r="B3" s="82"/>
      <c r="C3" s="82"/>
      <c r="D3" s="82"/>
      <c r="E3" s="82"/>
      <c r="F3" s="82"/>
    </row>
    <row r="4" spans="1:10" ht="40.5" customHeight="1" x14ac:dyDescent="0.2">
      <c r="A4" s="215" t="s">
        <v>65</v>
      </c>
      <c r="B4" s="309" t="s">
        <v>157</v>
      </c>
      <c r="C4" s="310"/>
      <c r="D4" s="310"/>
      <c r="E4" s="310"/>
      <c r="F4" s="310"/>
      <c r="H4" s="106" t="s">
        <v>44</v>
      </c>
    </row>
    <row r="5" spans="1:10" ht="19.5" customHeight="1" x14ac:dyDescent="0.2">
      <c r="A5" s="150" t="s">
        <v>47</v>
      </c>
      <c r="B5" s="154">
        <v>2011</v>
      </c>
      <c r="C5" s="154">
        <v>2012</v>
      </c>
      <c r="D5" s="154">
        <v>2013</v>
      </c>
      <c r="E5" s="154">
        <v>2014</v>
      </c>
      <c r="F5" s="155">
        <v>2015</v>
      </c>
      <c r="H5" s="106"/>
    </row>
    <row r="6" spans="1:10" ht="12.75" customHeight="1" x14ac:dyDescent="0.2">
      <c r="A6" s="111" t="s">
        <v>62</v>
      </c>
      <c r="B6" s="234">
        <v>20.21</v>
      </c>
      <c r="C6" s="234">
        <v>10.39</v>
      </c>
      <c r="D6" s="234">
        <v>10.44</v>
      </c>
      <c r="E6" s="234">
        <v>15.32</v>
      </c>
      <c r="F6" s="62">
        <v>19.690000000000001</v>
      </c>
      <c r="H6" s="34"/>
      <c r="I6" s="34"/>
      <c r="J6" s="34"/>
    </row>
    <row r="7" spans="1:10" ht="12.75" customHeight="1" x14ac:dyDescent="0.2">
      <c r="A7" s="111" t="s">
        <v>63</v>
      </c>
      <c r="B7" s="234">
        <v>17.05</v>
      </c>
      <c r="C7" s="234">
        <v>8.02</v>
      </c>
      <c r="D7" s="234">
        <v>8.9</v>
      </c>
      <c r="E7" s="234">
        <v>12.6</v>
      </c>
      <c r="F7" s="62">
        <v>16.71</v>
      </c>
      <c r="H7" s="34"/>
      <c r="I7" s="34"/>
      <c r="J7" s="34"/>
    </row>
    <row r="8" spans="1:10" ht="12.75" customHeight="1" x14ac:dyDescent="0.2">
      <c r="A8" s="137" t="s">
        <v>89</v>
      </c>
      <c r="B8" s="145">
        <v>12.96</v>
      </c>
      <c r="C8" s="145">
        <v>6.09</v>
      </c>
      <c r="D8" s="145">
        <v>5.75</v>
      </c>
      <c r="E8" s="145">
        <v>8.66</v>
      </c>
      <c r="F8" s="164">
        <v>10.18</v>
      </c>
      <c r="H8" s="34"/>
      <c r="I8" s="34"/>
      <c r="J8" s="34"/>
    </row>
    <row r="9" spans="1:10" ht="12.75" customHeight="1" x14ac:dyDescent="0.2">
      <c r="A9" s="95" t="s">
        <v>88</v>
      </c>
      <c r="B9" s="24">
        <v>10.01</v>
      </c>
      <c r="C9" s="24">
        <v>6.26</v>
      </c>
      <c r="D9" s="24">
        <v>4.92</v>
      </c>
      <c r="E9" s="24">
        <v>7.42</v>
      </c>
      <c r="F9" s="256">
        <v>7.91</v>
      </c>
      <c r="H9" s="57"/>
      <c r="I9" s="58"/>
      <c r="J9" s="34"/>
    </row>
    <row r="10" spans="1:10" ht="12.75" customHeight="1" x14ac:dyDescent="0.2">
      <c r="A10" s="95" t="s">
        <v>90</v>
      </c>
      <c r="B10" s="24">
        <v>14.48</v>
      </c>
      <c r="C10" s="24">
        <v>6.43</v>
      </c>
      <c r="D10" s="24">
        <v>6.39</v>
      </c>
      <c r="E10" s="24">
        <v>9.43</v>
      </c>
      <c r="F10" s="256">
        <v>12.58</v>
      </c>
      <c r="H10" s="57"/>
      <c r="I10" s="58"/>
      <c r="J10" s="34"/>
    </row>
    <row r="11" spans="1:10" ht="12.75" customHeight="1" x14ac:dyDescent="0.2">
      <c r="A11" s="95" t="s">
        <v>91</v>
      </c>
      <c r="B11" s="24">
        <v>11.94</v>
      </c>
      <c r="C11" s="24">
        <v>5.41</v>
      </c>
      <c r="D11" s="24">
        <v>7.45</v>
      </c>
      <c r="E11" s="24">
        <v>10.48</v>
      </c>
      <c r="F11" s="256">
        <v>6.5</v>
      </c>
      <c r="H11" s="57"/>
      <c r="I11" s="58"/>
      <c r="J11" s="34"/>
    </row>
    <row r="12" spans="1:10" ht="12.75" customHeight="1" x14ac:dyDescent="0.2">
      <c r="A12" s="95" t="s">
        <v>94</v>
      </c>
      <c r="B12" s="24">
        <v>6.91</v>
      </c>
      <c r="C12" s="24">
        <v>5.14</v>
      </c>
      <c r="D12" s="24">
        <v>4.7300000000000004</v>
      </c>
      <c r="E12" s="24">
        <v>7.5</v>
      </c>
      <c r="F12" s="256">
        <v>5.14</v>
      </c>
      <c r="H12" s="57"/>
      <c r="I12" s="58"/>
      <c r="J12" s="34"/>
    </row>
    <row r="13" spans="1:10" ht="12.75" customHeight="1" x14ac:dyDescent="0.2">
      <c r="A13" s="95" t="s">
        <v>92</v>
      </c>
      <c r="B13" s="24">
        <v>10.84</v>
      </c>
      <c r="C13" s="24">
        <v>5.85</v>
      </c>
      <c r="D13" s="24">
        <v>4.3499999999999996</v>
      </c>
      <c r="E13" s="24">
        <v>7.37</v>
      </c>
      <c r="F13" s="256">
        <v>9.5399999999999991</v>
      </c>
      <c r="H13" s="57"/>
      <c r="I13" s="58"/>
      <c r="J13" s="34"/>
    </row>
    <row r="14" spans="1:10" ht="12.75" customHeight="1" x14ac:dyDescent="0.2">
      <c r="A14" s="124" t="s">
        <v>93</v>
      </c>
      <c r="B14" s="109">
        <v>15.96</v>
      </c>
      <c r="C14" s="109">
        <v>6.27</v>
      </c>
      <c r="D14" s="109">
        <v>5.03</v>
      </c>
      <c r="E14" s="109">
        <v>7.49</v>
      </c>
      <c r="F14" s="257">
        <v>9.57</v>
      </c>
      <c r="H14" s="57"/>
      <c r="I14" s="58"/>
      <c r="J14" s="34"/>
    </row>
    <row r="15" spans="1:10" s="10" customFormat="1" ht="12.75" customHeight="1" x14ac:dyDescent="0.2">
      <c r="A15" s="9" t="s">
        <v>158</v>
      </c>
      <c r="B15" s="9"/>
      <c r="C15" s="9"/>
      <c r="D15" s="9"/>
      <c r="E15" s="9"/>
      <c r="H15" s="60"/>
      <c r="I15" s="61"/>
      <c r="J15" s="60"/>
    </row>
    <row r="19" spans="6:6" x14ac:dyDescent="0.2">
      <c r="F19" s="59"/>
    </row>
    <row r="20" spans="6:6" x14ac:dyDescent="0.2">
      <c r="F20" s="59"/>
    </row>
    <row r="44" spans="8:8" x14ac:dyDescent="0.2">
      <c r="H44" s="18" t="s">
        <v>47</v>
      </c>
    </row>
  </sheetData>
  <sortState ref="A8:F13">
    <sortCondition ref="A8:A13"/>
  </sortState>
  <mergeCells count="2">
    <mergeCell ref="A2:F2"/>
    <mergeCell ref="B4:F4"/>
  </mergeCells>
  <phoneticPr fontId="0" type="noConversion"/>
  <hyperlinks>
    <hyperlink ref="H4" location="Índice!A1" display="índice"/>
  </hyperlinks>
  <printOptions horizontalCentered="1" verticalCentered="1"/>
  <pageMargins left="1.0629921259842521" right="0.74803149606299213" top="0.98425196850393704" bottom="0.98425196850393704" header="0" footer="0"/>
  <pageSetup paperSize="9" scale="80" orientation="landscape" r:id="rId1"/>
  <headerFooter alignWithMargins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showGridLines="0" workbookViewId="0">
      <selection activeCell="D37" sqref="D37"/>
    </sheetView>
  </sheetViews>
  <sheetFormatPr defaultRowHeight="12" x14ac:dyDescent="0.2"/>
  <cols>
    <col min="1" max="1" width="24.140625" style="13" customWidth="1"/>
    <col min="2" max="2" width="9.140625" style="13" bestFit="1"/>
    <col min="3" max="3" width="11.42578125" style="13" customWidth="1"/>
    <col min="4" max="4" width="12.42578125" style="13" customWidth="1"/>
    <col min="5" max="7" width="9.7109375" style="13" customWidth="1"/>
    <col min="8" max="8" width="11.42578125" style="13" customWidth="1"/>
    <col min="9" max="9" width="11.28515625" style="13" customWidth="1"/>
    <col min="10" max="10" width="10.28515625" style="13" customWidth="1"/>
    <col min="11" max="11" width="9.5703125" style="13" customWidth="1"/>
    <col min="12" max="12" width="14.85546875" style="13" customWidth="1"/>
    <col min="13" max="13" width="12.85546875" style="13" customWidth="1"/>
    <col min="14" max="16384" width="9.140625" style="13"/>
  </cols>
  <sheetData>
    <row r="1" spans="1:15" s="12" customFormat="1" ht="24" customHeight="1" x14ac:dyDescent="0.2">
      <c r="A1" s="259" t="s">
        <v>1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2" spans="1:15" ht="12.75" x14ac:dyDescent="0.2">
      <c r="A2" s="112"/>
      <c r="B2" s="112"/>
      <c r="C2" s="112"/>
      <c r="D2" s="112"/>
      <c r="E2" s="112"/>
      <c r="F2" s="236"/>
      <c r="G2" s="112"/>
      <c r="H2" s="112"/>
      <c r="I2" s="112"/>
      <c r="J2" s="112"/>
      <c r="K2" s="112"/>
      <c r="L2" s="112"/>
      <c r="M2" s="112"/>
    </row>
    <row r="3" spans="1:15" ht="21.75" customHeight="1" x14ac:dyDescent="0.2">
      <c r="A3" s="260" t="s">
        <v>65</v>
      </c>
      <c r="B3" s="261" t="s">
        <v>131</v>
      </c>
      <c r="C3" s="261" t="s">
        <v>132</v>
      </c>
      <c r="D3" s="261" t="s">
        <v>133</v>
      </c>
      <c r="E3" s="261" t="s">
        <v>8</v>
      </c>
      <c r="F3" s="261"/>
      <c r="G3" s="261"/>
      <c r="H3" s="261" t="s">
        <v>135</v>
      </c>
      <c r="I3" s="261" t="s">
        <v>136</v>
      </c>
      <c r="J3" s="261" t="s">
        <v>137</v>
      </c>
      <c r="K3" s="261" t="s">
        <v>138</v>
      </c>
      <c r="L3" s="261" t="s">
        <v>139</v>
      </c>
      <c r="M3" s="258" t="s">
        <v>140</v>
      </c>
      <c r="O3" s="102" t="s">
        <v>44</v>
      </c>
    </row>
    <row r="4" spans="1:15" x14ac:dyDescent="0.2">
      <c r="A4" s="260"/>
      <c r="B4" s="261"/>
      <c r="C4" s="261"/>
      <c r="D4" s="261"/>
      <c r="E4" s="136" t="s">
        <v>9</v>
      </c>
      <c r="F4" s="136" t="s">
        <v>116</v>
      </c>
      <c r="G4" s="136" t="s">
        <v>134</v>
      </c>
      <c r="H4" s="261"/>
      <c r="I4" s="261"/>
      <c r="J4" s="261"/>
      <c r="K4" s="261"/>
      <c r="L4" s="261"/>
      <c r="M4" s="258"/>
    </row>
    <row r="5" spans="1:15" ht="12.75" customHeight="1" x14ac:dyDescent="0.2">
      <c r="A5" s="103"/>
      <c r="B5" s="93" t="s">
        <v>67</v>
      </c>
      <c r="C5" s="91" t="s">
        <v>10</v>
      </c>
      <c r="D5" s="91" t="s">
        <v>11</v>
      </c>
      <c r="E5" s="91" t="s">
        <v>12</v>
      </c>
      <c r="F5" s="91" t="s">
        <v>12</v>
      </c>
      <c r="G5" s="91" t="s">
        <v>12</v>
      </c>
      <c r="H5" s="91" t="s">
        <v>13</v>
      </c>
      <c r="I5" s="91" t="s">
        <v>13</v>
      </c>
      <c r="J5" s="91" t="s">
        <v>12</v>
      </c>
      <c r="K5" s="91" t="s">
        <v>12</v>
      </c>
      <c r="L5" s="91" t="s">
        <v>14</v>
      </c>
      <c r="M5" s="91" t="s">
        <v>14</v>
      </c>
    </row>
    <row r="6" spans="1:15" ht="12.75" customHeight="1" x14ac:dyDescent="0.2">
      <c r="A6" s="94" t="s">
        <v>62</v>
      </c>
      <c r="B6" s="42">
        <v>92225.62</v>
      </c>
      <c r="C6" s="43">
        <v>10341330</v>
      </c>
      <c r="D6" s="42">
        <v>112.1</v>
      </c>
      <c r="E6" s="42">
        <v>4.4687306941517457</v>
      </c>
      <c r="F6" s="42">
        <v>1.4211996553233199</v>
      </c>
      <c r="G6" s="42">
        <v>-1.9072321117074125</v>
      </c>
      <c r="H6" s="42">
        <v>8.3000000000000007</v>
      </c>
      <c r="I6" s="42">
        <v>10.5</v>
      </c>
      <c r="J6" s="42">
        <v>14.126152052008784</v>
      </c>
      <c r="K6" s="42">
        <v>20.701631221515996</v>
      </c>
      <c r="L6" s="42">
        <v>146.5</v>
      </c>
      <c r="M6" s="43">
        <v>-10481</v>
      </c>
    </row>
    <row r="7" spans="1:15" ht="12.75" customHeight="1" x14ac:dyDescent="0.2">
      <c r="A7" s="94" t="s">
        <v>63</v>
      </c>
      <c r="B7" s="42">
        <v>21285.86</v>
      </c>
      <c r="C7" s="43">
        <v>3603778</v>
      </c>
      <c r="D7" s="42">
        <v>169.3</v>
      </c>
      <c r="E7" s="42">
        <v>5.2927935626777511</v>
      </c>
      <c r="F7" s="42">
        <v>-0.24643342469414958</v>
      </c>
      <c r="G7" s="42">
        <v>-2.2631117610429961</v>
      </c>
      <c r="H7" s="42">
        <v>7.5</v>
      </c>
      <c r="I7" s="42">
        <v>9.3000000000000007</v>
      </c>
      <c r="J7" s="42">
        <v>13.581802208682111</v>
      </c>
      <c r="K7" s="42">
        <v>18.949613433457888</v>
      </c>
      <c r="L7" s="42">
        <v>139.5</v>
      </c>
      <c r="M7" s="43">
        <v>-11716</v>
      </c>
    </row>
    <row r="8" spans="1:15" ht="12.75" customHeight="1" x14ac:dyDescent="0.2">
      <c r="A8" s="137" t="s">
        <v>89</v>
      </c>
      <c r="B8" s="138">
        <v>2921.91</v>
      </c>
      <c r="C8" s="139">
        <v>89260</v>
      </c>
      <c r="D8" s="138">
        <v>30.5</v>
      </c>
      <c r="E8" s="138">
        <v>-7.0990023023791249</v>
      </c>
      <c r="F8" s="138">
        <v>-10.074637618512435</v>
      </c>
      <c r="G8" s="138">
        <v>-4.6520322597874273</v>
      </c>
      <c r="H8" s="138">
        <v>5.0999999999999996</v>
      </c>
      <c r="I8" s="138">
        <v>14.2</v>
      </c>
      <c r="J8" s="138">
        <v>10.068339681828368</v>
      </c>
      <c r="K8" s="138">
        <v>29.014116065426844</v>
      </c>
      <c r="L8" s="138">
        <v>288.2</v>
      </c>
      <c r="M8" s="139">
        <v>-133</v>
      </c>
      <c r="N8" s="47"/>
    </row>
    <row r="9" spans="1:15" ht="12.75" customHeight="1" x14ac:dyDescent="0.2">
      <c r="A9" s="210" t="s">
        <v>88</v>
      </c>
      <c r="B9" s="44">
        <v>321.95999999999998</v>
      </c>
      <c r="C9" s="45">
        <v>5309</v>
      </c>
      <c r="D9" s="44">
        <v>16.5</v>
      </c>
      <c r="E9" s="44">
        <v>-18.742026027047718</v>
      </c>
      <c r="F9" s="44">
        <v>-10.598210080075365</v>
      </c>
      <c r="G9" s="44">
        <v>-6.7615033368458031</v>
      </c>
      <c r="H9" s="44">
        <v>5</v>
      </c>
      <c r="I9" s="44">
        <v>17.2</v>
      </c>
      <c r="J9" s="44">
        <v>9.2296100960632881</v>
      </c>
      <c r="K9" s="44">
        <v>31.813900922961007</v>
      </c>
      <c r="L9" s="44">
        <v>344.7</v>
      </c>
      <c r="M9" s="45">
        <v>-20</v>
      </c>
      <c r="N9" s="48"/>
    </row>
    <row r="10" spans="1:15" ht="12.75" customHeight="1" x14ac:dyDescent="0.2">
      <c r="A10" s="210" t="s">
        <v>90</v>
      </c>
      <c r="B10" s="44">
        <v>591.23</v>
      </c>
      <c r="C10" s="45">
        <v>40138</v>
      </c>
      <c r="D10" s="44">
        <v>67.900000000000006</v>
      </c>
      <c r="E10" s="44">
        <v>5.4692039511911679</v>
      </c>
      <c r="F10" s="44">
        <v>-5.3669398342630217</v>
      </c>
      <c r="G10" s="44">
        <v>-2.6367495451788963</v>
      </c>
      <c r="H10" s="44">
        <v>5.4</v>
      </c>
      <c r="I10" s="44">
        <v>11.6</v>
      </c>
      <c r="J10" s="44">
        <v>10.922318002890028</v>
      </c>
      <c r="K10" s="44">
        <v>26.032687229059743</v>
      </c>
      <c r="L10" s="44">
        <v>238.3</v>
      </c>
      <c r="M10" s="45">
        <v>9</v>
      </c>
      <c r="N10" s="48"/>
    </row>
    <row r="11" spans="1:15" ht="12.75" customHeight="1" x14ac:dyDescent="0.2">
      <c r="A11" s="210" t="s">
        <v>91</v>
      </c>
      <c r="B11" s="44">
        <v>805.46</v>
      </c>
      <c r="C11" s="45">
        <v>9541</v>
      </c>
      <c r="D11" s="44">
        <v>11.8</v>
      </c>
      <c r="E11" s="44">
        <v>-17.539146956692655</v>
      </c>
      <c r="F11" s="44">
        <v>-17.471794056888605</v>
      </c>
      <c r="G11" s="44">
        <v>-8.1447963800904972</v>
      </c>
      <c r="H11" s="44">
        <v>4.3</v>
      </c>
      <c r="I11" s="44">
        <v>20</v>
      </c>
      <c r="J11" s="44">
        <v>8.0075463787862908</v>
      </c>
      <c r="K11" s="44">
        <v>34.220731579499002</v>
      </c>
      <c r="L11" s="44">
        <v>427.4</v>
      </c>
      <c r="M11" s="45">
        <v>-41</v>
      </c>
      <c r="N11" s="48"/>
    </row>
    <row r="12" spans="1:15" ht="12.75" customHeight="1" x14ac:dyDescent="0.2">
      <c r="A12" s="210" t="s">
        <v>94</v>
      </c>
      <c r="B12" s="44">
        <v>217.46</v>
      </c>
      <c r="C12" s="45">
        <v>6222</v>
      </c>
      <c r="D12" s="44">
        <v>28.6</v>
      </c>
      <c r="E12" s="44">
        <v>-12.538662859862004</v>
      </c>
      <c r="F12" s="44">
        <v>-11.357453754080522</v>
      </c>
      <c r="G12" s="44">
        <v>-4.5266226791468469</v>
      </c>
      <c r="H12" s="44">
        <v>5.6</v>
      </c>
      <c r="I12" s="44">
        <v>11</v>
      </c>
      <c r="J12" s="44">
        <v>11.539697846351656</v>
      </c>
      <c r="K12" s="44">
        <v>26.390228222436519</v>
      </c>
      <c r="L12" s="44">
        <v>228.7</v>
      </c>
      <c r="M12" s="45">
        <v>-13</v>
      </c>
      <c r="N12" s="48"/>
    </row>
    <row r="13" spans="1:15" ht="12.75" customHeight="1" x14ac:dyDescent="0.2">
      <c r="A13" s="210" t="s">
        <v>92</v>
      </c>
      <c r="B13" s="44">
        <v>548.74</v>
      </c>
      <c r="C13" s="45">
        <v>15620</v>
      </c>
      <c r="D13" s="44">
        <v>28.5</v>
      </c>
      <c r="E13" s="44">
        <v>-13.393336915636755</v>
      </c>
      <c r="F13" s="44">
        <v>-13.660100305051445</v>
      </c>
      <c r="G13" s="44">
        <v>-6.4614647583687654</v>
      </c>
      <c r="H13" s="44">
        <v>4.5999999999999996</v>
      </c>
      <c r="I13" s="44">
        <v>17.899999999999999</v>
      </c>
      <c r="J13" s="44">
        <v>9.1037131882202296</v>
      </c>
      <c r="K13" s="44">
        <v>33.95006402048655</v>
      </c>
      <c r="L13" s="44">
        <v>372.9</v>
      </c>
      <c r="M13" s="45">
        <v>-46</v>
      </c>
      <c r="N13" s="48"/>
    </row>
    <row r="14" spans="1:15" ht="12.75" customHeight="1" x14ac:dyDescent="0.2">
      <c r="A14" s="211" t="s">
        <v>93</v>
      </c>
      <c r="B14" s="166">
        <v>437.07</v>
      </c>
      <c r="C14" s="126">
        <v>12430</v>
      </c>
      <c r="D14" s="125">
        <v>28.4</v>
      </c>
      <c r="E14" s="125">
        <v>-11.959798994974873</v>
      </c>
      <c r="F14" s="125">
        <v>-12.080311576685469</v>
      </c>
      <c r="G14" s="125">
        <v>-5.0637745360116098</v>
      </c>
      <c r="H14" s="125">
        <v>5</v>
      </c>
      <c r="I14" s="125">
        <v>13.4</v>
      </c>
      <c r="J14" s="125">
        <v>9.7264682220434437</v>
      </c>
      <c r="K14" s="125">
        <v>28.559935639581656</v>
      </c>
      <c r="L14" s="125">
        <v>293.60000000000002</v>
      </c>
      <c r="M14" s="126">
        <v>-22</v>
      </c>
      <c r="N14" s="48"/>
    </row>
    <row r="15" spans="1:15" s="20" customFormat="1" ht="14.25" customHeight="1" x14ac:dyDescent="0.2">
      <c r="A15" s="9" t="s">
        <v>53</v>
      </c>
      <c r="B15" s="9"/>
      <c r="L15" s="46"/>
    </row>
    <row r="16" spans="1:15" s="20" customFormat="1" ht="14.25" customHeight="1" x14ac:dyDescent="0.2">
      <c r="A16" s="9" t="s">
        <v>120</v>
      </c>
      <c r="B16" s="9"/>
      <c r="L16" s="46"/>
    </row>
    <row r="17" spans="1:1" s="20" customFormat="1" ht="11.25" x14ac:dyDescent="0.2">
      <c r="A17" s="20" t="s">
        <v>80</v>
      </c>
    </row>
    <row r="18" spans="1:1" s="20" customFormat="1" ht="11.25" x14ac:dyDescent="0.2">
      <c r="A18" s="20" t="s">
        <v>141</v>
      </c>
    </row>
    <row r="43" spans="4:4" x14ac:dyDescent="0.2">
      <c r="D43" s="18" t="s">
        <v>47</v>
      </c>
    </row>
  </sheetData>
  <sortState ref="A9:N14">
    <sortCondition ref="A9:A14"/>
  </sortState>
  <mergeCells count="12">
    <mergeCell ref="M3:M4"/>
    <mergeCell ref="A1:M1"/>
    <mergeCell ref="A3:A4"/>
    <mergeCell ref="I3:I4"/>
    <mergeCell ref="E3:G3"/>
    <mergeCell ref="H3:H4"/>
    <mergeCell ref="B3:B4"/>
    <mergeCell ref="C3:C4"/>
    <mergeCell ref="D3:D4"/>
    <mergeCell ref="J3:J4"/>
    <mergeCell ref="K3:K4"/>
    <mergeCell ref="L3:L4"/>
  </mergeCells>
  <phoneticPr fontId="5" type="noConversion"/>
  <hyperlinks>
    <hyperlink ref="O3" location="Índice!A1" display="índice"/>
  </hyperlinks>
  <printOptions horizontalCentered="1" verticalCentered="1"/>
  <pageMargins left="0.47244094488188981" right="0.74803149606299213" top="0.98425196850393704" bottom="0.98425196850393704" header="0" footer="0"/>
  <pageSetup paperSize="9" scale="80" orientation="landscape" r:id="rId1"/>
  <headerFooter alignWithMargins="0"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>
      <selection activeCell="A42" sqref="A42:XFD42"/>
    </sheetView>
  </sheetViews>
  <sheetFormatPr defaultRowHeight="12.75" x14ac:dyDescent="0.2"/>
  <cols>
    <col min="1" max="1" width="20.85546875" style="18" customWidth="1"/>
    <col min="2" max="12" width="9" style="18" customWidth="1"/>
    <col min="13" max="13" width="11.7109375" customWidth="1"/>
  </cols>
  <sheetData>
    <row r="1" spans="1:14" ht="15.75" x14ac:dyDescent="0.2">
      <c r="A1" s="262" t="s">
        <v>108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4"/>
    </row>
    <row r="2" spans="1:14" ht="24" customHeight="1" x14ac:dyDescent="0.25">
      <c r="D2" s="249" t="s">
        <v>47</v>
      </c>
      <c r="F2" s="249" t="s">
        <v>47</v>
      </c>
      <c r="I2" s="249" t="s">
        <v>47</v>
      </c>
      <c r="L2" s="237" t="s">
        <v>109</v>
      </c>
      <c r="M2" s="5"/>
    </row>
    <row r="3" spans="1:14" ht="12.75" customHeight="1" x14ac:dyDescent="0.2">
      <c r="A3" s="140" t="s">
        <v>66</v>
      </c>
      <c r="B3" s="141">
        <v>2005</v>
      </c>
      <c r="C3" s="141">
        <v>2006</v>
      </c>
      <c r="D3" s="141">
        <v>2007</v>
      </c>
      <c r="E3" s="141">
        <v>2008</v>
      </c>
      <c r="F3" s="141">
        <v>2009</v>
      </c>
      <c r="G3" s="141">
        <v>2010</v>
      </c>
      <c r="H3" s="141">
        <v>2011</v>
      </c>
      <c r="I3" s="141">
        <v>2012</v>
      </c>
      <c r="J3" s="141">
        <v>2013</v>
      </c>
      <c r="K3" s="141">
        <v>2014</v>
      </c>
      <c r="L3" s="141" t="s">
        <v>142</v>
      </c>
    </row>
    <row r="4" spans="1:14" x14ac:dyDescent="0.2">
      <c r="A4" s="111" t="s">
        <v>62</v>
      </c>
      <c r="B4" s="40">
        <v>158652.55900000001</v>
      </c>
      <c r="C4" s="40">
        <v>166248.715</v>
      </c>
      <c r="D4" s="40">
        <v>175467.717</v>
      </c>
      <c r="E4" s="40">
        <v>178872.58199999999</v>
      </c>
      <c r="F4" s="40">
        <v>175448.19</v>
      </c>
      <c r="G4" s="40">
        <v>179929.81200000001</v>
      </c>
      <c r="H4" s="40">
        <v>176166.57800000001</v>
      </c>
      <c r="I4" s="40">
        <v>168397.96900000001</v>
      </c>
      <c r="J4" s="40">
        <v>170269.32699999999</v>
      </c>
      <c r="K4" s="40">
        <v>173079.05499999999</v>
      </c>
      <c r="L4" s="40">
        <v>179539.85</v>
      </c>
      <c r="N4" s="88" t="s">
        <v>44</v>
      </c>
    </row>
    <row r="5" spans="1:14" s="7" customFormat="1" x14ac:dyDescent="0.2">
      <c r="A5" s="111" t="s">
        <v>63</v>
      </c>
      <c r="B5" s="40">
        <v>44218.470999999998</v>
      </c>
      <c r="C5" s="40">
        <v>46285.864000000001</v>
      </c>
      <c r="D5" s="40">
        <v>49219.735000000001</v>
      </c>
      <c r="E5" s="40">
        <v>50458.216999999997</v>
      </c>
      <c r="F5" s="40">
        <v>49209.51</v>
      </c>
      <c r="G5" s="40">
        <v>50843.686999999998</v>
      </c>
      <c r="H5" s="40">
        <v>49997.334000000003</v>
      </c>
      <c r="I5" s="40">
        <v>48538.103999999999</v>
      </c>
      <c r="J5" s="40">
        <v>49404.275000000001</v>
      </c>
      <c r="K5" s="40">
        <v>50775.771999999997</v>
      </c>
      <c r="L5" s="40">
        <v>52926.434999999998</v>
      </c>
    </row>
    <row r="6" spans="1:14" s="7" customFormat="1" x14ac:dyDescent="0.2">
      <c r="A6" s="239" t="s">
        <v>89</v>
      </c>
      <c r="B6" s="240">
        <v>906.64</v>
      </c>
      <c r="C6" s="240">
        <v>950.46699999999998</v>
      </c>
      <c r="D6" s="240">
        <v>996.48</v>
      </c>
      <c r="E6" s="240">
        <v>1045.298</v>
      </c>
      <c r="F6" s="240">
        <v>1049.73</v>
      </c>
      <c r="G6" s="240">
        <v>1076.1220000000001</v>
      </c>
      <c r="H6" s="240">
        <v>1059.011</v>
      </c>
      <c r="I6" s="240">
        <v>1005.018</v>
      </c>
      <c r="J6" s="240">
        <v>1062.9960000000001</v>
      </c>
      <c r="K6" s="240">
        <v>1012.296</v>
      </c>
      <c r="L6" s="240">
        <v>1031.8620000000001</v>
      </c>
    </row>
    <row r="7" spans="1:14" x14ac:dyDescent="0.2">
      <c r="A7" s="189" t="s">
        <v>143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4" x14ac:dyDescent="0.2">
      <c r="M8" s="2"/>
    </row>
    <row r="9" spans="1:14" ht="15.75" x14ac:dyDescent="0.2">
      <c r="A9" s="262" t="s">
        <v>110</v>
      </c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4"/>
      <c r="M9" s="2"/>
    </row>
    <row r="10" spans="1:14" x14ac:dyDescent="0.2">
      <c r="D10" s="249" t="s">
        <v>111</v>
      </c>
      <c r="F10" s="249" t="s">
        <v>111</v>
      </c>
      <c r="I10" s="249" t="s">
        <v>111</v>
      </c>
      <c r="L10" s="237" t="s">
        <v>111</v>
      </c>
      <c r="M10" s="2"/>
    </row>
    <row r="11" spans="1:14" x14ac:dyDescent="0.2">
      <c r="A11" s="140" t="s">
        <v>66</v>
      </c>
      <c r="B11" s="141">
        <v>2005</v>
      </c>
      <c r="C11" s="141">
        <v>2006</v>
      </c>
      <c r="D11" s="141">
        <v>2007</v>
      </c>
      <c r="E11" s="141">
        <v>2008</v>
      </c>
      <c r="F11" s="141">
        <v>2009</v>
      </c>
      <c r="G11" s="141">
        <v>2010</v>
      </c>
      <c r="H11" s="141">
        <v>2011</v>
      </c>
      <c r="I11" s="141">
        <v>2012</v>
      </c>
      <c r="J11" s="141">
        <v>2013</v>
      </c>
      <c r="K11" s="141">
        <v>2014</v>
      </c>
      <c r="L11" s="141" t="s">
        <v>142</v>
      </c>
      <c r="M11" s="2"/>
    </row>
    <row r="12" spans="1:14" x14ac:dyDescent="0.2">
      <c r="A12" s="111" t="s">
        <v>62</v>
      </c>
      <c r="B12" s="40">
        <v>15104.977088218689</v>
      </c>
      <c r="C12" s="40">
        <v>15799.673512072659</v>
      </c>
      <c r="D12" s="40">
        <v>16643.11149327227</v>
      </c>
      <c r="E12" s="40">
        <v>16941.616954404955</v>
      </c>
      <c r="F12" s="40">
        <v>16601.447553290887</v>
      </c>
      <c r="G12" s="40">
        <v>17017.69698574685</v>
      </c>
      <c r="H12" s="40">
        <v>16686.297434553886</v>
      </c>
      <c r="I12" s="40">
        <v>16015.261568087055</v>
      </c>
      <c r="J12" s="40">
        <v>16282.349020468484</v>
      </c>
      <c r="K12" s="40">
        <v>16640.518374014035</v>
      </c>
      <c r="L12" s="40">
        <v>17333.320396567859</v>
      </c>
      <c r="M12" s="2"/>
    </row>
    <row r="13" spans="1:14" x14ac:dyDescent="0.2">
      <c r="A13" s="111" t="s">
        <v>63</v>
      </c>
      <c r="B13" s="40">
        <v>11894.789877673376</v>
      </c>
      <c r="C13" s="40">
        <v>12445.850803963831</v>
      </c>
      <c r="D13" s="40">
        <v>13231.696670457606</v>
      </c>
      <c r="E13" s="40">
        <v>13578.040094306936</v>
      </c>
      <c r="F13" s="40">
        <v>13266.640012703319</v>
      </c>
      <c r="G13" s="40">
        <v>13742.344854055609</v>
      </c>
      <c r="H13" s="40">
        <v>13547.927876198937</v>
      </c>
      <c r="I13" s="40">
        <v>13201.43638543934</v>
      </c>
      <c r="J13" s="40">
        <v>13516.108288583338</v>
      </c>
      <c r="K13" s="40">
        <v>13976.303815865169</v>
      </c>
      <c r="L13" s="40">
        <v>14649.774695757271</v>
      </c>
      <c r="M13" s="2"/>
    </row>
    <row r="14" spans="1:14" x14ac:dyDescent="0.2">
      <c r="A14" s="239" t="s">
        <v>89</v>
      </c>
      <c r="B14" s="240">
        <v>8970.5940554873941</v>
      </c>
      <c r="C14" s="240">
        <v>9503.3395324654557</v>
      </c>
      <c r="D14" s="240">
        <v>10072.271132988993</v>
      </c>
      <c r="E14" s="240">
        <v>10695.062745238472</v>
      </c>
      <c r="F14" s="240">
        <v>10880.624397524798</v>
      </c>
      <c r="G14" s="240">
        <v>11313.250035481311</v>
      </c>
      <c r="H14" s="240">
        <v>11265.714923991787</v>
      </c>
      <c r="I14" s="240">
        <v>10806.064190097308</v>
      </c>
      <c r="J14" s="240">
        <v>11575.757245765251</v>
      </c>
      <c r="K14" s="240">
        <v>11156.313541810166</v>
      </c>
      <c r="L14" s="240">
        <v>11498.92740331307</v>
      </c>
      <c r="M14" s="2"/>
    </row>
    <row r="15" spans="1:14" x14ac:dyDescent="0.2">
      <c r="A15" s="189" t="s">
        <v>143</v>
      </c>
      <c r="B15" s="241"/>
      <c r="C15" s="20"/>
      <c r="D15" s="20"/>
      <c r="E15" s="241"/>
      <c r="F15" s="20"/>
      <c r="G15" s="241"/>
      <c r="H15" s="241"/>
      <c r="I15" s="20"/>
      <c r="J15" s="241"/>
      <c r="K15" s="20"/>
      <c r="L15" s="20"/>
      <c r="M15" s="2"/>
    </row>
    <row r="16" spans="1:14" x14ac:dyDescent="0.2">
      <c r="M16" s="2"/>
    </row>
    <row r="17" spans="1:13" ht="15.75" x14ac:dyDescent="0.2">
      <c r="A17" s="265" t="s">
        <v>112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7"/>
      <c r="M17" s="2"/>
    </row>
    <row r="18" spans="1:13" s="7" customFormat="1" ht="12.75" customHeight="1" x14ac:dyDescent="0.2">
      <c r="A18" s="18"/>
      <c r="B18" s="84"/>
      <c r="C18" s="18"/>
      <c r="D18" s="18"/>
      <c r="E18" s="84"/>
      <c r="F18" s="18"/>
      <c r="G18" s="84"/>
      <c r="H18" s="84"/>
      <c r="I18" s="18"/>
      <c r="J18" s="84"/>
      <c r="K18" s="18"/>
      <c r="L18" s="18"/>
    </row>
    <row r="19" spans="1:13" ht="12.75" customHeight="1" x14ac:dyDescent="0.2">
      <c r="A19" s="140" t="s">
        <v>66</v>
      </c>
      <c r="B19" s="141">
        <v>2005</v>
      </c>
      <c r="C19" s="141">
        <v>2006</v>
      </c>
      <c r="D19" s="141">
        <v>2007</v>
      </c>
      <c r="E19" s="141">
        <v>2008</v>
      </c>
      <c r="F19" s="141">
        <v>2009</v>
      </c>
      <c r="G19" s="141">
        <v>2010</v>
      </c>
      <c r="H19" s="141">
        <v>2011</v>
      </c>
      <c r="I19" s="141">
        <v>2012</v>
      </c>
      <c r="J19" s="141">
        <v>2013</v>
      </c>
      <c r="K19" s="141">
        <v>2014</v>
      </c>
      <c r="L19" s="141" t="s">
        <v>142</v>
      </c>
    </row>
    <row r="20" spans="1:13" ht="12.75" customHeight="1" x14ac:dyDescent="0.2">
      <c r="A20" s="111" t="s">
        <v>62</v>
      </c>
      <c r="B20" s="74">
        <v>100</v>
      </c>
      <c r="C20" s="74">
        <v>100</v>
      </c>
      <c r="D20" s="74">
        <v>100</v>
      </c>
      <c r="E20" s="74">
        <v>100</v>
      </c>
      <c r="F20" s="74">
        <v>100</v>
      </c>
      <c r="G20" s="74">
        <v>100</v>
      </c>
      <c r="H20" s="74">
        <v>100</v>
      </c>
      <c r="I20" s="74">
        <v>100</v>
      </c>
      <c r="J20" s="74">
        <v>100</v>
      </c>
      <c r="K20" s="74">
        <v>100</v>
      </c>
      <c r="L20" s="74">
        <v>100</v>
      </c>
    </row>
    <row r="21" spans="1:13" ht="12.75" customHeight="1" x14ac:dyDescent="0.2">
      <c r="A21" s="111" t="s">
        <v>63</v>
      </c>
      <c r="B21" s="41">
        <v>27.871262385373814</v>
      </c>
      <c r="C21" s="41">
        <v>27.841336397697873</v>
      </c>
      <c r="D21" s="41">
        <v>28.050592919038209</v>
      </c>
      <c r="E21" s="41">
        <v>28.209028144961867</v>
      </c>
      <c r="F21" s="41">
        <v>28.047886957397512</v>
      </c>
      <c r="G21" s="41">
        <v>28.257511323359797</v>
      </c>
      <c r="H21" s="41">
        <v>28.38071475737015</v>
      </c>
      <c r="I21" s="41">
        <v>28.823449765002806</v>
      </c>
      <c r="J21" s="41">
        <v>29.015369867527578</v>
      </c>
      <c r="K21" s="41">
        <v>29.33675134752729</v>
      </c>
      <c r="L21" s="41">
        <v>29.478934620921205</v>
      </c>
    </row>
    <row r="22" spans="1:13" ht="12.75" customHeight="1" x14ac:dyDescent="0.2">
      <c r="A22" s="239" t="s">
        <v>89</v>
      </c>
      <c r="B22" s="242">
        <v>0.57146257565249858</v>
      </c>
      <c r="C22" s="242">
        <v>0.57171389264572658</v>
      </c>
      <c r="D22" s="242">
        <v>0.56789933614968047</v>
      </c>
      <c r="E22" s="242">
        <v>0.5843813447049141</v>
      </c>
      <c r="F22" s="242">
        <v>0.59831338242930854</v>
      </c>
      <c r="G22" s="242">
        <v>0.59807876640253477</v>
      </c>
      <c r="H22" s="242">
        <v>0.60114183520099929</v>
      </c>
      <c r="I22" s="242">
        <v>0.59681123588848028</v>
      </c>
      <c r="J22" s="242">
        <v>0.62430269663308191</v>
      </c>
      <c r="K22" s="242">
        <v>0.58487492897393045</v>
      </c>
      <c r="L22" s="242">
        <v>0.57472588954485593</v>
      </c>
    </row>
    <row r="23" spans="1:13" x14ac:dyDescent="0.2">
      <c r="A23" s="189" t="s">
        <v>143</v>
      </c>
      <c r="B23" s="241"/>
      <c r="C23" s="20"/>
      <c r="D23" s="20"/>
      <c r="E23" s="241"/>
      <c r="F23" s="20"/>
      <c r="G23" s="241"/>
      <c r="H23" s="241"/>
      <c r="I23" s="20"/>
      <c r="J23" s="241"/>
      <c r="K23" s="20"/>
      <c r="L23" s="20"/>
    </row>
    <row r="25" spans="1:13" ht="15.75" x14ac:dyDescent="0.2">
      <c r="A25" s="265" t="s">
        <v>113</v>
      </c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7"/>
    </row>
    <row r="26" spans="1:13" x14ac:dyDescent="0.2">
      <c r="B26" s="84"/>
      <c r="E26" s="84"/>
      <c r="G26" s="84"/>
      <c r="H26" s="84"/>
      <c r="J26" s="84"/>
    </row>
    <row r="27" spans="1:13" ht="12.75" customHeight="1" x14ac:dyDescent="0.2">
      <c r="A27" s="140" t="s">
        <v>66</v>
      </c>
      <c r="B27" s="141">
        <v>2005</v>
      </c>
      <c r="C27" s="141">
        <v>2006</v>
      </c>
      <c r="D27" s="141">
        <v>2007</v>
      </c>
      <c r="E27" s="141">
        <v>2008</v>
      </c>
      <c r="F27" s="141">
        <v>2009</v>
      </c>
      <c r="G27" s="141">
        <v>2010</v>
      </c>
      <c r="H27" s="141">
        <v>2011</v>
      </c>
      <c r="I27" s="141">
        <v>2012</v>
      </c>
      <c r="J27" s="141">
        <v>2013</v>
      </c>
      <c r="K27" s="141">
        <v>2014</v>
      </c>
      <c r="L27" s="141" t="s">
        <v>142</v>
      </c>
    </row>
    <row r="28" spans="1:13" ht="12.75" customHeight="1" x14ac:dyDescent="0.2">
      <c r="A28" s="111" t="s">
        <v>62</v>
      </c>
      <c r="B28" s="74">
        <v>100</v>
      </c>
      <c r="C28" s="74">
        <v>100</v>
      </c>
      <c r="D28" s="74">
        <v>100</v>
      </c>
      <c r="E28" s="74">
        <v>100</v>
      </c>
      <c r="F28" s="74">
        <v>100</v>
      </c>
      <c r="G28" s="74">
        <v>100</v>
      </c>
      <c r="H28" s="74">
        <v>100</v>
      </c>
      <c r="I28" s="74">
        <v>100</v>
      </c>
      <c r="J28" s="74">
        <v>100</v>
      </c>
      <c r="K28" s="74">
        <v>100</v>
      </c>
      <c r="L28" s="74">
        <v>100</v>
      </c>
    </row>
    <row r="29" spans="1:13" ht="12.75" customHeight="1" x14ac:dyDescent="0.2">
      <c r="A29" s="111" t="s">
        <v>63</v>
      </c>
      <c r="B29" s="41">
        <v>78.747487058095984</v>
      </c>
      <c r="C29" s="41">
        <v>78.772835365578004</v>
      </c>
      <c r="D29" s="41">
        <v>79.502541792178235</v>
      </c>
      <c r="E29" s="41">
        <v>80.146069474062443</v>
      </c>
      <c r="F29" s="41">
        <v>79.91254961422618</v>
      </c>
      <c r="G29" s="41">
        <v>80.753258596421659</v>
      </c>
      <c r="H29" s="41">
        <v>81.191935654604649</v>
      </c>
      <c r="I29" s="41">
        <v>82.430351382741648</v>
      </c>
      <c r="J29" s="41">
        <v>83.010800662682556</v>
      </c>
      <c r="K29" s="41">
        <v>83.989593964156043</v>
      </c>
      <c r="L29" s="41">
        <v>84.517994017222733</v>
      </c>
    </row>
    <row r="30" spans="1:13" ht="12.75" customHeight="1" x14ac:dyDescent="0.2">
      <c r="A30" s="239" t="s">
        <v>89</v>
      </c>
      <c r="B30" s="242">
        <v>59.388332753474472</v>
      </c>
      <c r="C30" s="242">
        <v>60.148961465589004</v>
      </c>
      <c r="D30" s="242">
        <v>60.519159155188973</v>
      </c>
      <c r="E30" s="242">
        <v>63.128937302868671</v>
      </c>
      <c r="F30" s="242">
        <v>65.540214867395363</v>
      </c>
      <c r="G30" s="242">
        <v>66.479324699204057</v>
      </c>
      <c r="H30" s="242">
        <v>67.514767540118342</v>
      </c>
      <c r="I30" s="242">
        <v>67.47354168495194</v>
      </c>
      <c r="J30" s="242">
        <v>71.09390193769589</v>
      </c>
      <c r="K30" s="242">
        <v>67.043064951822387</v>
      </c>
      <c r="L30" s="242">
        <v>66.340015301338056</v>
      </c>
    </row>
    <row r="31" spans="1:13" x14ac:dyDescent="0.2">
      <c r="A31" s="189" t="s">
        <v>143</v>
      </c>
      <c r="B31" s="241"/>
      <c r="C31" s="20"/>
      <c r="D31" s="20"/>
      <c r="E31" s="241"/>
      <c r="F31" s="20"/>
      <c r="G31" s="241"/>
      <c r="H31" s="241"/>
      <c r="I31" s="20"/>
      <c r="J31" s="241"/>
      <c r="K31" s="20"/>
      <c r="L31" s="20"/>
    </row>
    <row r="33" spans="1:12" ht="15.75" x14ac:dyDescent="0.2">
      <c r="A33" s="265" t="s">
        <v>114</v>
      </c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7"/>
    </row>
    <row r="34" spans="1:12" x14ac:dyDescent="0.2">
      <c r="B34" s="249"/>
      <c r="E34" s="249"/>
      <c r="G34" s="237"/>
      <c r="H34" s="249"/>
      <c r="J34" s="249"/>
    </row>
    <row r="35" spans="1:12" ht="12.75" customHeight="1" x14ac:dyDescent="0.2">
      <c r="A35" s="140" t="s">
        <v>66</v>
      </c>
      <c r="B35" s="141">
        <v>2005</v>
      </c>
      <c r="C35" s="141">
        <v>2006</v>
      </c>
      <c r="D35" s="141">
        <v>2007</v>
      </c>
      <c r="E35" s="141">
        <v>2008</v>
      </c>
      <c r="F35" s="141">
        <v>2009</v>
      </c>
      <c r="G35" s="141">
        <v>2010</v>
      </c>
      <c r="H35" s="141">
        <v>2011</v>
      </c>
      <c r="I35" s="141">
        <v>2012</v>
      </c>
      <c r="J35" s="141">
        <v>2013</v>
      </c>
      <c r="K35" s="141">
        <v>2014</v>
      </c>
      <c r="L35" s="141" t="s">
        <v>142</v>
      </c>
    </row>
    <row r="36" spans="1:12" ht="12.75" customHeight="1" x14ac:dyDescent="0.2">
      <c r="A36" s="111" t="s">
        <v>62</v>
      </c>
      <c r="B36" s="40"/>
      <c r="E36" s="40"/>
      <c r="G36" s="40"/>
      <c r="H36" s="40"/>
      <c r="J36" s="40"/>
    </row>
    <row r="37" spans="1:12" ht="12.75" customHeight="1" x14ac:dyDescent="0.2">
      <c r="A37" s="111" t="s">
        <v>63</v>
      </c>
      <c r="B37" s="74">
        <v>100</v>
      </c>
      <c r="C37" s="74">
        <v>100</v>
      </c>
      <c r="D37" s="74">
        <v>100</v>
      </c>
      <c r="E37" s="74">
        <v>100</v>
      </c>
      <c r="F37" s="74">
        <v>100</v>
      </c>
      <c r="G37" s="74">
        <v>100</v>
      </c>
      <c r="H37" s="74">
        <v>100</v>
      </c>
      <c r="I37" s="74">
        <v>100</v>
      </c>
      <c r="J37" s="74">
        <v>100</v>
      </c>
      <c r="K37" s="74">
        <v>100</v>
      </c>
      <c r="L37" s="74">
        <v>100</v>
      </c>
    </row>
    <row r="38" spans="1:12" ht="12.75" customHeight="1" x14ac:dyDescent="0.2">
      <c r="A38" s="239" t="s">
        <v>89</v>
      </c>
      <c r="B38" s="242">
        <v>75.416162435330421</v>
      </c>
      <c r="C38" s="242">
        <v>76.357492003992007</v>
      </c>
      <c r="D38" s="242">
        <v>76.12229469768107</v>
      </c>
      <c r="E38" s="242">
        <v>78.767352806114843</v>
      </c>
      <c r="F38" s="242">
        <v>82.014921540843659</v>
      </c>
      <c r="G38" s="242">
        <v>82.324014974362768</v>
      </c>
      <c r="H38" s="242">
        <v>83.154523901647337</v>
      </c>
      <c r="I38" s="242">
        <v>81.855215406832301</v>
      </c>
      <c r="J38" s="242">
        <v>85.644158796381902</v>
      </c>
      <c r="K38" s="242">
        <v>79.823061152592459</v>
      </c>
      <c r="L38" s="242">
        <v>78.492179177631172</v>
      </c>
    </row>
    <row r="39" spans="1:12" x14ac:dyDescent="0.2">
      <c r="A39" s="189" t="s">
        <v>143</v>
      </c>
      <c r="B39" s="241"/>
      <c r="E39" s="241"/>
      <c r="G39" s="241"/>
      <c r="H39" s="241"/>
      <c r="J39" s="241"/>
    </row>
    <row r="43" spans="1:12" x14ac:dyDescent="0.2">
      <c r="D43" s="18" t="s">
        <v>47</v>
      </c>
      <c r="F43" s="18" t="s">
        <v>47</v>
      </c>
      <c r="I43" s="18" t="s">
        <v>47</v>
      </c>
      <c r="L43" s="18" t="s">
        <v>47</v>
      </c>
    </row>
  </sheetData>
  <mergeCells count="5">
    <mergeCell ref="A1:L1"/>
    <mergeCell ref="A9:L9"/>
    <mergeCell ref="A17:L17"/>
    <mergeCell ref="A25:L25"/>
    <mergeCell ref="A33:L33"/>
  </mergeCells>
  <hyperlinks>
    <hyperlink ref="N4" location="Índice!A1" display="índice"/>
  </hyperlinks>
  <printOptions horizontalCentered="1" verticalCentered="1"/>
  <pageMargins left="0.62992125984251968" right="0.74803149606299213" top="0.98425196850393704" bottom="0.98425196850393704" header="0" footer="0"/>
  <pageSetup paperSize="9" scale="80" orientation="landscape" r:id="rId1"/>
  <headerFooter alignWithMargins="0"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3"/>
  <sheetViews>
    <sheetView showGridLines="0" workbookViewId="0">
      <selection activeCell="B34" sqref="B34"/>
    </sheetView>
  </sheetViews>
  <sheetFormatPr defaultRowHeight="12.75" x14ac:dyDescent="0.2"/>
  <cols>
    <col min="2" max="2" width="23.85546875" customWidth="1"/>
    <col min="3" max="3" width="19.140625" customWidth="1"/>
    <col min="4" max="4" width="15.7109375" customWidth="1"/>
    <col min="5" max="5" width="11.7109375" customWidth="1"/>
  </cols>
  <sheetData>
    <row r="1" spans="2:6" x14ac:dyDescent="0.2">
      <c r="B1" s="87"/>
      <c r="C1" s="87"/>
      <c r="D1" s="87"/>
    </row>
    <row r="2" spans="2:6" ht="24" customHeight="1" x14ac:dyDescent="0.25">
      <c r="B2" s="262" t="s">
        <v>2</v>
      </c>
      <c r="C2" s="263"/>
      <c r="D2" s="264"/>
      <c r="E2" s="5"/>
    </row>
    <row r="3" spans="2:6" ht="12.75" customHeight="1" x14ac:dyDescent="0.2">
      <c r="B3" s="87"/>
      <c r="C3" s="87"/>
      <c r="D3" s="87"/>
    </row>
    <row r="4" spans="2:6" ht="36" x14ac:dyDescent="0.2">
      <c r="B4" s="140" t="s">
        <v>65</v>
      </c>
      <c r="C4" s="142" t="s">
        <v>117</v>
      </c>
      <c r="D4" s="143" t="s">
        <v>118</v>
      </c>
      <c r="F4" s="88" t="s">
        <v>44</v>
      </c>
    </row>
    <row r="5" spans="2:6" s="7" customFormat="1" x14ac:dyDescent="0.2">
      <c r="B5" s="96" t="s">
        <v>62</v>
      </c>
      <c r="C5" s="74">
        <v>100</v>
      </c>
      <c r="D5" s="74">
        <v>100</v>
      </c>
    </row>
    <row r="6" spans="2:6" s="7" customFormat="1" x14ac:dyDescent="0.2">
      <c r="B6" s="96" t="s">
        <v>63</v>
      </c>
      <c r="C6" s="41">
        <v>92.03</v>
      </c>
      <c r="D6" s="108">
        <v>32.164000000000001</v>
      </c>
    </row>
    <row r="7" spans="2:6" x14ac:dyDescent="0.2">
      <c r="B7" s="144" t="s">
        <v>89</v>
      </c>
      <c r="C7" s="145">
        <v>71.400000000000006</v>
      </c>
      <c r="D7" s="146">
        <v>0.625</v>
      </c>
    </row>
    <row r="8" spans="2:6" x14ac:dyDescent="0.2">
      <c r="B8" s="97" t="s">
        <v>88</v>
      </c>
      <c r="C8" s="24">
        <v>61.22</v>
      </c>
      <c r="D8" s="134">
        <v>3.2000000000000001E-2</v>
      </c>
      <c r="E8" s="2"/>
    </row>
    <row r="9" spans="2:6" x14ac:dyDescent="0.2">
      <c r="B9" s="97" t="s">
        <v>90</v>
      </c>
      <c r="C9" s="24">
        <v>81.52</v>
      </c>
      <c r="D9" s="134">
        <v>0.318</v>
      </c>
      <c r="E9" s="2"/>
    </row>
    <row r="10" spans="2:6" x14ac:dyDescent="0.2">
      <c r="B10" s="97" t="s">
        <v>91</v>
      </c>
      <c r="C10" s="24">
        <v>65.709999999999994</v>
      </c>
      <c r="D10" s="134">
        <v>6.3E-2</v>
      </c>
      <c r="E10" s="2"/>
    </row>
    <row r="11" spans="2:6" x14ac:dyDescent="0.2">
      <c r="B11" s="97" t="s">
        <v>94</v>
      </c>
      <c r="C11" s="24">
        <v>59.66</v>
      </c>
      <c r="D11" s="134">
        <v>3.5999999999999997E-2</v>
      </c>
      <c r="E11" s="2"/>
    </row>
    <row r="12" spans="2:6" x14ac:dyDescent="0.2">
      <c r="B12" s="97" t="s">
        <v>92</v>
      </c>
      <c r="C12" s="24">
        <v>61.68</v>
      </c>
      <c r="D12" s="134">
        <v>9.5000000000000001E-2</v>
      </c>
      <c r="E12" s="2"/>
    </row>
    <row r="13" spans="2:6" x14ac:dyDescent="0.2">
      <c r="B13" s="127" t="s">
        <v>93</v>
      </c>
      <c r="C13" s="109">
        <v>66.02</v>
      </c>
      <c r="D13" s="135">
        <v>8.1000000000000003E-2</v>
      </c>
      <c r="E13" s="2"/>
    </row>
    <row r="14" spans="2:6" s="75" customFormat="1" x14ac:dyDescent="0.2">
      <c r="B14" s="268" t="s">
        <v>119</v>
      </c>
      <c r="C14" s="269"/>
      <c r="D14" s="269"/>
    </row>
    <row r="15" spans="2:6" ht="15.75" customHeight="1" x14ac:dyDescent="0.25">
      <c r="D15" s="8"/>
    </row>
    <row r="16" spans="2:6" ht="24.75" customHeight="1" x14ac:dyDescent="0.2">
      <c r="B16" s="270"/>
      <c r="C16" s="271"/>
      <c r="D16" s="271"/>
    </row>
    <row r="43" spans="4:4" x14ac:dyDescent="0.2">
      <c r="D43" t="s">
        <v>47</v>
      </c>
    </row>
  </sheetData>
  <sortState ref="B8:F13">
    <sortCondition ref="B8:B13"/>
  </sortState>
  <mergeCells count="3">
    <mergeCell ref="B14:D14"/>
    <mergeCell ref="B16:D16"/>
    <mergeCell ref="B2:D2"/>
  </mergeCells>
  <phoneticPr fontId="5" type="noConversion"/>
  <hyperlinks>
    <hyperlink ref="F4" location="Índice!A1" display="índice"/>
  </hyperlinks>
  <printOptions horizontalCentered="1" verticalCentered="1"/>
  <pageMargins left="0.62992125984251968" right="0.74803149606299213" top="0.98425196850393704" bottom="0.98425196850393704" header="0" footer="0"/>
  <pageSetup paperSize="9" scale="80" orientation="landscape" r:id="rId1"/>
  <headerFooter alignWithMargins="0"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topLeftCell="A34" workbookViewId="0">
      <selection activeCell="H72" sqref="H72"/>
    </sheetView>
  </sheetViews>
  <sheetFormatPr defaultRowHeight="12" x14ac:dyDescent="0.2"/>
  <cols>
    <col min="1" max="1" width="25.42578125" style="13" customWidth="1"/>
    <col min="2" max="12" width="8.5703125" style="13" customWidth="1"/>
    <col min="13" max="13" width="11.5703125" style="13" customWidth="1"/>
    <col min="14" max="16384" width="9.140625" style="13"/>
  </cols>
  <sheetData>
    <row r="1" spans="1:14" ht="12.75" customHeight="1" x14ac:dyDescent="0.2"/>
    <row r="2" spans="1:14" ht="24" customHeight="1" x14ac:dyDescent="0.2">
      <c r="A2" s="262" t="s">
        <v>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4"/>
    </row>
    <row r="3" spans="1:14" ht="12.75" customHeight="1" x14ac:dyDescent="0.2">
      <c r="B3" s="82"/>
      <c r="C3" s="82"/>
      <c r="E3" s="84"/>
      <c r="F3" s="165"/>
      <c r="H3" s="188"/>
      <c r="I3" s="237"/>
      <c r="J3" s="208"/>
      <c r="K3" s="249"/>
      <c r="L3" s="249" t="s">
        <v>15</v>
      </c>
    </row>
    <row r="4" spans="1:14" ht="18" customHeight="1" x14ac:dyDescent="0.2">
      <c r="A4" s="140" t="s">
        <v>65</v>
      </c>
      <c r="B4" s="141">
        <v>2005</v>
      </c>
      <c r="C4" s="141">
        <v>2006</v>
      </c>
      <c r="D4" s="141">
        <v>2007</v>
      </c>
      <c r="E4" s="141">
        <v>2008</v>
      </c>
      <c r="F4" s="141">
        <v>2009</v>
      </c>
      <c r="G4" s="141">
        <v>2010</v>
      </c>
      <c r="H4" s="141">
        <v>2011</v>
      </c>
      <c r="I4" s="141">
        <v>2012</v>
      </c>
      <c r="J4" s="141">
        <v>2013</v>
      </c>
      <c r="K4" s="141">
        <v>2014</v>
      </c>
      <c r="L4" s="141">
        <v>2015</v>
      </c>
      <c r="N4" s="107" t="s">
        <v>44</v>
      </c>
    </row>
    <row r="5" spans="1:14" s="18" customFormat="1" ht="12.75" customHeight="1" x14ac:dyDescent="0.2">
      <c r="A5" s="122" t="s">
        <v>64</v>
      </c>
      <c r="B5" s="6">
        <v>466113.33333333331</v>
      </c>
      <c r="C5" s="6">
        <v>447977.66666666669</v>
      </c>
      <c r="D5" s="6">
        <v>397871.91666666669</v>
      </c>
      <c r="E5" s="6">
        <v>382196.16666666669</v>
      </c>
      <c r="F5" s="6">
        <v>478386.83333333331</v>
      </c>
      <c r="G5" s="6">
        <v>534733.66666666663</v>
      </c>
      <c r="H5" s="6">
        <v>526761.41666666663</v>
      </c>
      <c r="I5" s="6">
        <v>634444.91666666663</v>
      </c>
      <c r="J5" s="6">
        <v>671716.41666666663</v>
      </c>
      <c r="K5" s="6">
        <v>604566.08333333337</v>
      </c>
      <c r="L5" s="6">
        <v>527337.08333333337</v>
      </c>
    </row>
    <row r="6" spans="1:14" s="18" customFormat="1" ht="12.75" customHeight="1" x14ac:dyDescent="0.2">
      <c r="A6" s="111" t="s">
        <v>63</v>
      </c>
      <c r="B6" s="6">
        <v>214697.16666666666</v>
      </c>
      <c r="C6" s="6">
        <v>208264.91666666666</v>
      </c>
      <c r="D6" s="6">
        <v>184140.33333333334</v>
      </c>
      <c r="E6" s="6">
        <v>175998.58333333334</v>
      </c>
      <c r="F6" s="6">
        <v>217725.08333333334</v>
      </c>
      <c r="G6" s="6">
        <v>242063.33333333334</v>
      </c>
      <c r="H6" s="6">
        <v>237487.83333333334</v>
      </c>
      <c r="I6" s="6">
        <v>280366.33333333331</v>
      </c>
      <c r="J6" s="6">
        <v>296353.33333333331</v>
      </c>
      <c r="K6" s="6">
        <v>271764.16666666669</v>
      </c>
      <c r="L6" s="6">
        <v>237431.91666666666</v>
      </c>
    </row>
    <row r="7" spans="1:14" ht="12.75" customHeight="1" x14ac:dyDescent="0.2">
      <c r="A7" s="137" t="s">
        <v>89</v>
      </c>
      <c r="B7" s="139">
        <v>3909.8333333333335</v>
      </c>
      <c r="C7" s="139">
        <v>3751.6666666666665</v>
      </c>
      <c r="D7" s="139">
        <v>3725</v>
      </c>
      <c r="E7" s="139">
        <v>3706.5</v>
      </c>
      <c r="F7" s="139">
        <v>4293.25</v>
      </c>
      <c r="G7" s="139">
        <v>5152.583333333333</v>
      </c>
      <c r="H7" s="139">
        <v>5352.666666666667</v>
      </c>
      <c r="I7" s="139">
        <v>5691.75</v>
      </c>
      <c r="J7" s="139">
        <v>5682.166666666667</v>
      </c>
      <c r="K7" s="139">
        <v>5489.666666666667</v>
      </c>
      <c r="L7" s="139">
        <v>5015.166666666667</v>
      </c>
    </row>
    <row r="8" spans="1:14" ht="12.75" customHeight="1" x14ac:dyDescent="0.2">
      <c r="A8" s="210" t="s">
        <v>88</v>
      </c>
      <c r="B8" s="26">
        <v>208.66666666666666</v>
      </c>
      <c r="C8" s="26">
        <v>193.75</v>
      </c>
      <c r="D8" s="26">
        <v>179.33333333333334</v>
      </c>
      <c r="E8" s="26">
        <v>181.25</v>
      </c>
      <c r="F8" s="26">
        <v>205</v>
      </c>
      <c r="G8" s="26">
        <v>282.66666666666669</v>
      </c>
      <c r="H8" s="26">
        <v>286.25</v>
      </c>
      <c r="I8" s="26">
        <v>304.91666666666669</v>
      </c>
      <c r="J8" s="26">
        <v>331.41666666666669</v>
      </c>
      <c r="K8" s="26">
        <v>315.75</v>
      </c>
      <c r="L8" s="26">
        <v>267.91666666666669</v>
      </c>
    </row>
    <row r="9" spans="1:14" ht="12.75" customHeight="1" x14ac:dyDescent="0.2">
      <c r="A9" s="210" t="s">
        <v>90</v>
      </c>
      <c r="B9" s="26">
        <v>1835.6666666666667</v>
      </c>
      <c r="C9" s="26">
        <v>1678.6666666666667</v>
      </c>
      <c r="D9" s="26">
        <v>1723.6666666666667</v>
      </c>
      <c r="E9" s="26">
        <v>1682.6666666666667</v>
      </c>
      <c r="F9" s="26">
        <v>2042.25</v>
      </c>
      <c r="G9" s="26">
        <v>2416.75</v>
      </c>
      <c r="H9" s="26">
        <v>2565.8333333333335</v>
      </c>
      <c r="I9" s="26">
        <v>2799.0833333333335</v>
      </c>
      <c r="J9" s="26">
        <v>2656.5</v>
      </c>
      <c r="K9" s="26">
        <v>2555.25</v>
      </c>
      <c r="L9" s="26">
        <v>2318.0833333333335</v>
      </c>
    </row>
    <row r="10" spans="1:14" ht="12.75" customHeight="1" x14ac:dyDescent="0.2">
      <c r="A10" s="210" t="s">
        <v>91</v>
      </c>
      <c r="B10" s="26">
        <v>312.75</v>
      </c>
      <c r="C10" s="26">
        <v>296.16666666666669</v>
      </c>
      <c r="D10" s="26">
        <v>278.58333333333331</v>
      </c>
      <c r="E10" s="26">
        <v>250.66666666666666</v>
      </c>
      <c r="F10" s="26">
        <v>283.25</v>
      </c>
      <c r="G10" s="26">
        <v>368</v>
      </c>
      <c r="H10" s="26">
        <v>376.83333333333331</v>
      </c>
      <c r="I10" s="26">
        <v>374.75</v>
      </c>
      <c r="J10" s="26">
        <v>439.58333333333331</v>
      </c>
      <c r="K10" s="26">
        <v>423.33333333333331</v>
      </c>
      <c r="L10" s="26">
        <v>428.5</v>
      </c>
    </row>
    <row r="11" spans="1:14" ht="12.75" customHeight="1" x14ac:dyDescent="0.2">
      <c r="A11" s="210" t="s">
        <v>94</v>
      </c>
      <c r="B11" s="26">
        <v>453.75</v>
      </c>
      <c r="C11" s="26">
        <v>436</v>
      </c>
      <c r="D11" s="26">
        <v>419.58333333333331</v>
      </c>
      <c r="E11" s="26">
        <v>428.75</v>
      </c>
      <c r="F11" s="26">
        <v>425.5</v>
      </c>
      <c r="G11" s="26">
        <v>398.75</v>
      </c>
      <c r="H11" s="26">
        <v>412.08333333333331</v>
      </c>
      <c r="I11" s="26">
        <v>436.25</v>
      </c>
      <c r="J11" s="26">
        <v>489.08333333333331</v>
      </c>
      <c r="K11" s="26">
        <v>505.16666666666669</v>
      </c>
      <c r="L11" s="26">
        <v>482.75</v>
      </c>
    </row>
    <row r="12" spans="1:14" ht="12.75" customHeight="1" x14ac:dyDescent="0.2">
      <c r="A12" s="210" t="s">
        <v>92</v>
      </c>
      <c r="B12" s="26">
        <v>580.33333333333337</v>
      </c>
      <c r="C12" s="26">
        <v>638.08333333333337</v>
      </c>
      <c r="D12" s="26">
        <v>594.33333333333337</v>
      </c>
      <c r="E12" s="26">
        <v>596.66666666666663</v>
      </c>
      <c r="F12" s="26">
        <v>710.5</v>
      </c>
      <c r="G12" s="26">
        <v>927.16666666666663</v>
      </c>
      <c r="H12" s="26">
        <v>995.25</v>
      </c>
      <c r="I12" s="26">
        <v>1020.3333333333334</v>
      </c>
      <c r="J12" s="26">
        <v>980.66666666666663</v>
      </c>
      <c r="K12" s="26">
        <v>925</v>
      </c>
      <c r="L12" s="26">
        <v>793.75</v>
      </c>
    </row>
    <row r="13" spans="1:14" ht="12.75" customHeight="1" x14ac:dyDescent="0.2">
      <c r="A13" s="211" t="s">
        <v>93</v>
      </c>
      <c r="B13" s="130">
        <v>518.66666666666663</v>
      </c>
      <c r="C13" s="130">
        <v>509</v>
      </c>
      <c r="D13" s="130">
        <v>529.5</v>
      </c>
      <c r="E13" s="130">
        <v>566.5</v>
      </c>
      <c r="F13" s="130">
        <v>626.75</v>
      </c>
      <c r="G13" s="130">
        <v>759.25</v>
      </c>
      <c r="H13" s="130">
        <v>716.41666666666663</v>
      </c>
      <c r="I13" s="130">
        <v>756.41666666666663</v>
      </c>
      <c r="J13" s="130">
        <v>784.91666666666663</v>
      </c>
      <c r="K13" s="130">
        <v>765.16666666666663</v>
      </c>
      <c r="L13" s="130">
        <v>724.16666666666663</v>
      </c>
    </row>
    <row r="14" spans="1:14" ht="12.75" customHeight="1" x14ac:dyDescent="0.2">
      <c r="A14" s="29" t="s">
        <v>48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4" ht="12.75" x14ac:dyDescent="0.2">
      <c r="A15" s="253" t="s">
        <v>59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6"/>
      <c r="N15" s="26"/>
    </row>
    <row r="16" spans="1:14" ht="18" customHeight="1" x14ac:dyDescent="0.2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3" s="12" customFormat="1" ht="24" customHeight="1" x14ac:dyDescent="0.2">
      <c r="A17" s="265" t="s">
        <v>16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7"/>
      <c r="M17" s="31"/>
    </row>
    <row r="18" spans="1:13" ht="12" customHeight="1" x14ac:dyDescent="0.2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</row>
    <row r="19" spans="1:13" s="14" customFormat="1" ht="18" customHeight="1" x14ac:dyDescent="0.2">
      <c r="A19" s="250" t="s">
        <v>65</v>
      </c>
      <c r="B19" s="251">
        <v>2005</v>
      </c>
      <c r="C19" s="141">
        <v>2006</v>
      </c>
      <c r="D19" s="141">
        <v>2007</v>
      </c>
      <c r="E19" s="141">
        <v>2008</v>
      </c>
      <c r="F19" s="141">
        <v>2009</v>
      </c>
      <c r="G19" s="141">
        <v>2010</v>
      </c>
      <c r="H19" s="141">
        <v>2011</v>
      </c>
      <c r="I19" s="141">
        <v>2012</v>
      </c>
      <c r="J19" s="141">
        <v>2013</v>
      </c>
      <c r="K19" s="141">
        <v>2014</v>
      </c>
      <c r="L19" s="141">
        <v>2015</v>
      </c>
    </row>
    <row r="20" spans="1:13" s="18" customFormat="1" ht="12.75" customHeight="1" x14ac:dyDescent="0.2">
      <c r="A20" s="111" t="s">
        <v>63</v>
      </c>
      <c r="B20" s="68">
        <v>100</v>
      </c>
      <c r="C20" s="68">
        <v>100</v>
      </c>
      <c r="D20" s="68">
        <v>100</v>
      </c>
      <c r="E20" s="68">
        <v>100</v>
      </c>
      <c r="F20" s="68">
        <v>100</v>
      </c>
      <c r="G20" s="68">
        <v>100</v>
      </c>
      <c r="H20" s="68">
        <v>100</v>
      </c>
      <c r="I20" s="68">
        <v>100</v>
      </c>
      <c r="J20" s="68">
        <v>100</v>
      </c>
      <c r="K20" s="68">
        <v>100</v>
      </c>
      <c r="L20" s="68">
        <v>100</v>
      </c>
    </row>
    <row r="21" spans="1:13" ht="12.75" customHeight="1" x14ac:dyDescent="0.2">
      <c r="A21" s="137" t="s">
        <v>89</v>
      </c>
      <c r="B21" s="151">
        <f>B7/B$6*100</f>
        <v>1.821092189541393</v>
      </c>
      <c r="C21" s="151">
        <f t="shared" ref="C21:L21" si="0">C7/C$6*100</f>
        <v>1.8013915769938846</v>
      </c>
      <c r="D21" s="151">
        <f t="shared" si="0"/>
        <v>2.0229136835855264</v>
      </c>
      <c r="E21" s="151">
        <f t="shared" si="0"/>
        <v>2.1059828606574955</v>
      </c>
      <c r="F21" s="151">
        <f t="shared" si="0"/>
        <v>1.9718674276160955</v>
      </c>
      <c r="G21" s="151">
        <f t="shared" si="0"/>
        <v>2.1286095925308799</v>
      </c>
      <c r="H21" s="151">
        <f t="shared" si="0"/>
        <v>2.2538698473676195</v>
      </c>
      <c r="I21" s="151">
        <f t="shared" si="0"/>
        <v>2.0301117942120963</v>
      </c>
      <c r="J21" s="151">
        <f t="shared" si="0"/>
        <v>1.9173621577846265</v>
      </c>
      <c r="K21" s="151">
        <f t="shared" si="0"/>
        <v>2.0200112229659908</v>
      </c>
      <c r="L21" s="151">
        <f t="shared" si="0"/>
        <v>2.1122546358026146</v>
      </c>
    </row>
    <row r="22" spans="1:13" ht="12.75" customHeight="1" x14ac:dyDescent="0.2">
      <c r="A22" s="210" t="s">
        <v>88</v>
      </c>
      <c r="B22" s="67">
        <f t="shared" ref="B22:L22" si="1">B8/B$6*100</f>
        <v>9.7191159951652839E-2</v>
      </c>
      <c r="C22" s="67">
        <f t="shared" si="1"/>
        <v>9.3030551233024922E-2</v>
      </c>
      <c r="D22" s="67">
        <f t="shared" si="1"/>
        <v>9.7389490986041438E-2</v>
      </c>
      <c r="E22" s="67">
        <f t="shared" si="1"/>
        <v>0.10298378348689359</v>
      </c>
      <c r="F22" s="67">
        <f t="shared" si="1"/>
        <v>9.4155435313876323E-2</v>
      </c>
      <c r="G22" s="67">
        <f t="shared" si="1"/>
        <v>0.11677384706481775</v>
      </c>
      <c r="H22" s="67">
        <f t="shared" si="1"/>
        <v>0.12053249043635218</v>
      </c>
      <c r="I22" s="67">
        <f t="shared" si="1"/>
        <v>0.10875651974381138</v>
      </c>
      <c r="J22" s="67">
        <f t="shared" si="1"/>
        <v>0.11183159741749715</v>
      </c>
      <c r="K22" s="67">
        <f t="shared" si="1"/>
        <v>0.11618529546144482</v>
      </c>
      <c r="L22" s="67">
        <f t="shared" si="1"/>
        <v>0.11283936482844381</v>
      </c>
    </row>
    <row r="23" spans="1:13" ht="12.75" customHeight="1" x14ac:dyDescent="0.2">
      <c r="A23" s="210" t="s">
        <v>90</v>
      </c>
      <c r="B23" s="67">
        <f t="shared" ref="B23:L23" si="2">B9/B$6*100</f>
        <v>0.85500274417532296</v>
      </c>
      <c r="C23" s="67">
        <f t="shared" si="2"/>
        <v>0.80602469851099101</v>
      </c>
      <c r="D23" s="67">
        <f t="shared" si="2"/>
        <v>0.93606144589000062</v>
      </c>
      <c r="E23" s="67">
        <f t="shared" si="2"/>
        <v>0.95606830168614054</v>
      </c>
      <c r="F23" s="67">
        <f t="shared" si="2"/>
        <v>0.93799481838909227</v>
      </c>
      <c r="G23" s="67">
        <f t="shared" si="2"/>
        <v>0.9983957366529419</v>
      </c>
      <c r="H23" s="67">
        <f t="shared" si="2"/>
        <v>1.0804062243188599</v>
      </c>
      <c r="I23" s="67">
        <f t="shared" si="2"/>
        <v>0.99836642297755684</v>
      </c>
      <c r="J23" s="67">
        <f t="shared" si="2"/>
        <v>0.8963961937327064</v>
      </c>
      <c r="K23" s="67">
        <f t="shared" si="2"/>
        <v>0.94024537205972081</v>
      </c>
      <c r="L23" s="67">
        <f t="shared" si="2"/>
        <v>0.97631496467583867</v>
      </c>
    </row>
    <row r="24" spans="1:13" ht="12.75" customHeight="1" x14ac:dyDescent="0.2">
      <c r="A24" s="210" t="s">
        <v>91</v>
      </c>
      <c r="B24" s="67">
        <f t="shared" ref="B24:L24" si="3">B10/B$6*100</f>
        <v>0.14567029684447008</v>
      </c>
      <c r="C24" s="67">
        <f t="shared" si="3"/>
        <v>0.14220670068050351</v>
      </c>
      <c r="D24" s="67">
        <f t="shared" si="3"/>
        <v>0.15128860054197793</v>
      </c>
      <c r="E24" s="67">
        <f t="shared" si="3"/>
        <v>0.14242538884072456</v>
      </c>
      <c r="F24" s="67">
        <f t="shared" si="3"/>
        <v>0.13009525391539253</v>
      </c>
      <c r="G24" s="67">
        <f t="shared" si="3"/>
        <v>0.1520263291975929</v>
      </c>
      <c r="H24" s="67">
        <f t="shared" si="3"/>
        <v>0.15867479527021383</v>
      </c>
      <c r="I24" s="67">
        <f t="shared" si="3"/>
        <v>0.13366440811367034</v>
      </c>
      <c r="J24" s="67">
        <f t="shared" si="3"/>
        <v>0.14833082131689648</v>
      </c>
      <c r="K24" s="67">
        <f t="shared" si="3"/>
        <v>0.15577231484405901</v>
      </c>
      <c r="L24" s="67">
        <f t="shared" si="3"/>
        <v>0.18047278816418602</v>
      </c>
    </row>
    <row r="25" spans="1:13" ht="12.75" customHeight="1" x14ac:dyDescent="0.2">
      <c r="A25" s="210" t="s">
        <v>94</v>
      </c>
      <c r="B25" s="67">
        <f t="shared" ref="B25:L25" si="4">B11/B$6*100</f>
        <v>0.21134419566164125</v>
      </c>
      <c r="C25" s="67">
        <f t="shared" si="4"/>
        <v>0.20934875012954254</v>
      </c>
      <c r="D25" s="67">
        <f t="shared" si="4"/>
        <v>0.22786063527635622</v>
      </c>
      <c r="E25" s="67">
        <f t="shared" si="4"/>
        <v>0.24360991542072072</v>
      </c>
      <c r="F25" s="67">
        <f t="shared" si="4"/>
        <v>0.19542994012709453</v>
      </c>
      <c r="G25" s="67">
        <f t="shared" si="4"/>
        <v>0.16472961621614177</v>
      </c>
      <c r="H25" s="67">
        <f t="shared" si="4"/>
        <v>0.17351766090473406</v>
      </c>
      <c r="I25" s="67">
        <f t="shared" si="4"/>
        <v>0.15559999476874897</v>
      </c>
      <c r="J25" s="67">
        <f t="shared" si="4"/>
        <v>0.16503385598272333</v>
      </c>
      <c r="K25" s="67">
        <f t="shared" si="4"/>
        <v>0.18588420720170981</v>
      </c>
      <c r="L25" s="67">
        <f t="shared" si="4"/>
        <v>0.20332144337517105</v>
      </c>
    </row>
    <row r="26" spans="1:13" ht="12.75" customHeight="1" x14ac:dyDescent="0.2">
      <c r="A26" s="210" t="s">
        <v>92</v>
      </c>
      <c r="B26" s="67">
        <f t="shared" ref="B26:L26" si="5">B12/B$6*100</f>
        <v>0.27030321002528368</v>
      </c>
      <c r="C26" s="67">
        <f t="shared" si="5"/>
        <v>0.30638061539409545</v>
      </c>
      <c r="D26" s="67">
        <f t="shared" si="5"/>
        <v>0.32276108258013364</v>
      </c>
      <c r="E26" s="67">
        <f t="shared" si="5"/>
        <v>0.33901788035225661</v>
      </c>
      <c r="F26" s="67">
        <f t="shared" si="5"/>
        <v>0.32632895995370309</v>
      </c>
      <c r="G26" s="67">
        <f t="shared" si="5"/>
        <v>0.38302648067310202</v>
      </c>
      <c r="H26" s="67">
        <f t="shared" si="5"/>
        <v>0.41907409993634759</v>
      </c>
      <c r="I26" s="67">
        <f t="shared" si="5"/>
        <v>0.36392862195770059</v>
      </c>
      <c r="J26" s="67">
        <f t="shared" si="5"/>
        <v>0.33091129957483184</v>
      </c>
      <c r="K26" s="67">
        <f t="shared" si="5"/>
        <v>0.34036864070256989</v>
      </c>
      <c r="L26" s="67">
        <f t="shared" si="5"/>
        <v>0.33430636080588716</v>
      </c>
    </row>
    <row r="27" spans="1:13" ht="12.75" customHeight="1" x14ac:dyDescent="0.2">
      <c r="A27" s="254" t="s">
        <v>93</v>
      </c>
      <c r="B27" s="255">
        <f t="shared" ref="B27:L27" si="6">B13/B$6*100</f>
        <v>0.24158058288302206</v>
      </c>
      <c r="C27" s="255">
        <f t="shared" si="6"/>
        <v>0.24440026104572743</v>
      </c>
      <c r="D27" s="255">
        <f t="shared" si="6"/>
        <v>0.28755242831101641</v>
      </c>
      <c r="E27" s="255">
        <f t="shared" si="6"/>
        <v>0.32187759087075984</v>
      </c>
      <c r="F27" s="255">
        <f t="shared" si="6"/>
        <v>0.28786301991693652</v>
      </c>
      <c r="G27" s="255">
        <f t="shared" si="6"/>
        <v>0.31365758272628375</v>
      </c>
      <c r="H27" s="255">
        <f t="shared" si="6"/>
        <v>0.30166457650111195</v>
      </c>
      <c r="I27" s="255">
        <f t="shared" si="6"/>
        <v>0.26979582665060831</v>
      </c>
      <c r="J27" s="255">
        <f t="shared" si="6"/>
        <v>0.26485838975997117</v>
      </c>
      <c r="K27" s="255">
        <f t="shared" si="6"/>
        <v>0.28155539269648616</v>
      </c>
      <c r="L27" s="255">
        <f t="shared" si="6"/>
        <v>0.30499971395308761</v>
      </c>
    </row>
    <row r="28" spans="1:13" s="20" customFormat="1" ht="12.75" customHeight="1" x14ac:dyDescent="0.2">
      <c r="A28" s="29" t="s">
        <v>48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29" spans="1:13" ht="18" customHeight="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3" s="12" customFormat="1" ht="24" customHeight="1" x14ac:dyDescent="0.2">
      <c r="A30" s="265" t="s">
        <v>17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7"/>
      <c r="M30" s="31"/>
    </row>
    <row r="31" spans="1:13" ht="12.75" customHeight="1" x14ac:dyDescent="0.2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22"/>
    </row>
    <row r="32" spans="1:13" ht="18" customHeight="1" x14ac:dyDescent="0.2">
      <c r="A32" s="140" t="s">
        <v>65</v>
      </c>
      <c r="B32" s="141">
        <v>2005</v>
      </c>
      <c r="C32" s="141">
        <v>2006</v>
      </c>
      <c r="D32" s="141">
        <v>2007</v>
      </c>
      <c r="E32" s="141">
        <v>2008</v>
      </c>
      <c r="F32" s="141">
        <v>2009</v>
      </c>
      <c r="G32" s="141">
        <v>2010</v>
      </c>
      <c r="H32" s="141">
        <v>2011</v>
      </c>
      <c r="I32" s="141">
        <v>2012</v>
      </c>
      <c r="J32" s="141">
        <v>2013</v>
      </c>
      <c r="K32" s="141">
        <v>2014</v>
      </c>
      <c r="L32" s="141">
        <v>2015</v>
      </c>
    </row>
    <row r="33" spans="1:13" s="18" customFormat="1" ht="12.75" customHeight="1" x14ac:dyDescent="0.2">
      <c r="A33" s="122" t="s">
        <v>64</v>
      </c>
      <c r="B33" s="68">
        <v>100</v>
      </c>
      <c r="C33" s="68">
        <v>100</v>
      </c>
      <c r="D33" s="68">
        <v>100</v>
      </c>
      <c r="E33" s="68">
        <v>100</v>
      </c>
      <c r="F33" s="68">
        <v>100</v>
      </c>
      <c r="G33" s="68">
        <v>100</v>
      </c>
      <c r="H33" s="68">
        <v>100</v>
      </c>
      <c r="I33" s="68">
        <v>100</v>
      </c>
      <c r="J33" s="68">
        <v>100</v>
      </c>
      <c r="K33" s="68">
        <v>100</v>
      </c>
      <c r="L33" s="68">
        <v>100</v>
      </c>
    </row>
    <row r="34" spans="1:13" ht="12.75" customHeight="1" x14ac:dyDescent="0.2">
      <c r="A34" s="137" t="s">
        <v>89</v>
      </c>
      <c r="B34" s="151">
        <f>B7/B$5*100</f>
        <v>0.83881602471501926</v>
      </c>
      <c r="C34" s="151">
        <f t="shared" ref="C34:L34" si="7">C7/C$5*100</f>
        <v>0.83746734398217759</v>
      </c>
      <c r="D34" s="151">
        <f t="shared" si="7"/>
        <v>0.93623094366842918</v>
      </c>
      <c r="E34" s="151">
        <f t="shared" si="7"/>
        <v>0.96978994643675565</v>
      </c>
      <c r="F34" s="151">
        <f t="shared" si="7"/>
        <v>0.89744317795814477</v>
      </c>
      <c r="G34" s="151">
        <f t="shared" si="7"/>
        <v>0.96357937689853079</v>
      </c>
      <c r="H34" s="151">
        <f t="shared" si="7"/>
        <v>1.016146304058906</v>
      </c>
      <c r="I34" s="151">
        <f t="shared" si="7"/>
        <v>0.89712279986481624</v>
      </c>
      <c r="J34" s="151">
        <f t="shared" si="7"/>
        <v>0.84591749221552703</v>
      </c>
      <c r="K34" s="151">
        <f t="shared" si="7"/>
        <v>0.90803417823223898</v>
      </c>
      <c r="L34" s="151">
        <f t="shared" si="7"/>
        <v>0.95103622050728143</v>
      </c>
    </row>
    <row r="35" spans="1:13" ht="12.75" customHeight="1" x14ac:dyDescent="0.2">
      <c r="A35" s="210" t="s">
        <v>88</v>
      </c>
      <c r="B35" s="67">
        <f t="shared" ref="B35:L35" si="8">B8/B$5*100</f>
        <v>4.4767367020896204E-2</v>
      </c>
      <c r="C35" s="67">
        <f t="shared" si="8"/>
        <v>4.3249923917338139E-2</v>
      </c>
      <c r="D35" s="67">
        <f t="shared" si="8"/>
        <v>4.5073131784663531E-2</v>
      </c>
      <c r="E35" s="67">
        <f t="shared" si="8"/>
        <v>4.7423290919104799E-2</v>
      </c>
      <c r="F35" s="67">
        <f t="shared" si="8"/>
        <v>4.2852349963645182E-2</v>
      </c>
      <c r="G35" s="67">
        <f t="shared" si="8"/>
        <v>5.2861206295221119E-2</v>
      </c>
      <c r="H35" s="67">
        <f t="shared" si="8"/>
        <v>5.4341489513674519E-2</v>
      </c>
      <c r="I35" s="67">
        <f t="shared" si="8"/>
        <v>4.8060384543496627E-2</v>
      </c>
      <c r="J35" s="67">
        <f t="shared" si="8"/>
        <v>4.933877726426468E-2</v>
      </c>
      <c r="K35" s="67">
        <f t="shared" si="8"/>
        <v>5.2227541157962735E-2</v>
      </c>
      <c r="L35" s="67">
        <f t="shared" si="8"/>
        <v>5.0805580554499852E-2</v>
      </c>
    </row>
    <row r="36" spans="1:13" ht="12.75" customHeight="1" x14ac:dyDescent="0.2">
      <c r="A36" s="210" t="s">
        <v>90</v>
      </c>
      <c r="B36" s="67">
        <f t="shared" ref="B36:L36" si="9">B9/B$5*100</f>
        <v>0.39382410572536009</v>
      </c>
      <c r="C36" s="67">
        <f t="shared" si="9"/>
        <v>0.37472106124338045</v>
      </c>
      <c r="D36" s="67">
        <f t="shared" si="9"/>
        <v>0.43322149527601322</v>
      </c>
      <c r="E36" s="67">
        <f t="shared" si="9"/>
        <v>0.44026257022462728</v>
      </c>
      <c r="F36" s="67">
        <f t="shared" si="9"/>
        <v>0.42690347177197252</v>
      </c>
      <c r="G36" s="67">
        <f t="shared" si="9"/>
        <v>0.45195396337491378</v>
      </c>
      <c r="H36" s="67">
        <f t="shared" si="9"/>
        <v>0.48709591328268953</v>
      </c>
      <c r="I36" s="67">
        <f t="shared" si="9"/>
        <v>0.44118618650765457</v>
      </c>
      <c r="J36" s="67">
        <f t="shared" si="9"/>
        <v>0.39547939191104586</v>
      </c>
      <c r="K36" s="67">
        <f t="shared" si="9"/>
        <v>0.42265851003605476</v>
      </c>
      <c r="L36" s="67">
        <f t="shared" si="9"/>
        <v>0.43958284114604118</v>
      </c>
    </row>
    <row r="37" spans="1:13" ht="12.75" customHeight="1" x14ac:dyDescent="0.2">
      <c r="A37" s="210" t="s">
        <v>91</v>
      </c>
      <c r="B37" s="67">
        <f t="shared" ref="B37:L37" si="10">B10/B$5*100</f>
        <v>6.7097415506958261E-2</v>
      </c>
      <c r="C37" s="67">
        <f t="shared" si="10"/>
        <v>6.6111926710632152E-2</v>
      </c>
      <c r="D37" s="67">
        <f t="shared" si="10"/>
        <v>7.0018345518647856E-2</v>
      </c>
      <c r="E37" s="67">
        <f t="shared" si="10"/>
        <v>6.558586624582402E-2</v>
      </c>
      <c r="F37" s="67">
        <f t="shared" si="10"/>
        <v>5.9209405498548764E-2</v>
      </c>
      <c r="G37" s="67">
        <f t="shared" si="10"/>
        <v>6.8819306308872771E-2</v>
      </c>
      <c r="H37" s="67">
        <f t="shared" si="10"/>
        <v>7.153776290562916E-2</v>
      </c>
      <c r="I37" s="67">
        <f t="shared" si="10"/>
        <v>5.9067381604838563E-2</v>
      </c>
      <c r="J37" s="67">
        <f t="shared" si="10"/>
        <v>6.5441802883831057E-2</v>
      </c>
      <c r="K37" s="67">
        <f t="shared" si="10"/>
        <v>7.0022673286474185E-2</v>
      </c>
      <c r="L37" s="67">
        <f t="shared" si="10"/>
        <v>8.1257323549374247E-2</v>
      </c>
    </row>
    <row r="38" spans="1:13" ht="12.75" customHeight="1" x14ac:dyDescent="0.2">
      <c r="A38" s="210" t="s">
        <v>94</v>
      </c>
      <c r="B38" s="67">
        <f t="shared" ref="B38:L38" si="11">B11/B$5*100</f>
        <v>9.7347569260694822E-2</v>
      </c>
      <c r="C38" s="67">
        <f t="shared" si="11"/>
        <v>9.7326280402371249E-2</v>
      </c>
      <c r="D38" s="67">
        <f t="shared" si="11"/>
        <v>0.10545688593670115</v>
      </c>
      <c r="E38" s="67">
        <f t="shared" si="11"/>
        <v>0.1121806123120893</v>
      </c>
      <c r="F38" s="67">
        <f t="shared" si="11"/>
        <v>8.8944755656248903E-2</v>
      </c>
      <c r="G38" s="67">
        <f t="shared" si="11"/>
        <v>7.456983258332342E-2</v>
      </c>
      <c r="H38" s="67">
        <f t="shared" si="11"/>
        <v>7.822959698547903E-2</v>
      </c>
      <c r="I38" s="67">
        <f t="shared" si="11"/>
        <v>6.8760894529982186E-2</v>
      </c>
      <c r="J38" s="67">
        <f t="shared" si="11"/>
        <v>7.2810984099564838E-2</v>
      </c>
      <c r="K38" s="67">
        <f t="shared" si="11"/>
        <v>8.3558552256418617E-2</v>
      </c>
      <c r="L38" s="67">
        <f t="shared" si="11"/>
        <v>9.1544861011576245E-2</v>
      </c>
    </row>
    <row r="39" spans="1:13" ht="12.75" customHeight="1" x14ac:dyDescent="0.2">
      <c r="A39" s="210" t="s">
        <v>92</v>
      </c>
      <c r="B39" s="67">
        <f t="shared" ref="B39:L39" si="12">B12/B$5*100</f>
        <v>0.12450476994150209</v>
      </c>
      <c r="C39" s="67">
        <f t="shared" si="12"/>
        <v>0.14243641610110028</v>
      </c>
      <c r="D39" s="67">
        <f t="shared" si="12"/>
        <v>0.14937805571013954</v>
      </c>
      <c r="E39" s="67">
        <f t="shared" si="12"/>
        <v>0.15611529332450133</v>
      </c>
      <c r="F39" s="67">
        <f t="shared" si="12"/>
        <v>0.14851997389838978</v>
      </c>
      <c r="G39" s="67">
        <f t="shared" si="12"/>
        <v>0.17338849682801594</v>
      </c>
      <c r="H39" s="67">
        <f t="shared" si="12"/>
        <v>0.18893752816937839</v>
      </c>
      <c r="I39" s="67">
        <f t="shared" si="12"/>
        <v>0.16082299763612262</v>
      </c>
      <c r="J39" s="67">
        <f t="shared" si="12"/>
        <v>0.14599414906861116</v>
      </c>
      <c r="K39" s="67">
        <f t="shared" si="12"/>
        <v>0.153002297929107</v>
      </c>
      <c r="L39" s="67">
        <f t="shared" si="12"/>
        <v>0.15052042139396921</v>
      </c>
    </row>
    <row r="40" spans="1:13" ht="12.75" customHeight="1" x14ac:dyDescent="0.2">
      <c r="A40" s="211" t="s">
        <v>93</v>
      </c>
      <c r="B40" s="255">
        <f t="shared" ref="B40:L40" si="13">B13/B$5*100</f>
        <v>0.11127479725960782</v>
      </c>
      <c r="C40" s="255">
        <f t="shared" si="13"/>
        <v>0.11362173560735542</v>
      </c>
      <c r="D40" s="255">
        <f t="shared" si="13"/>
        <v>0.13308302944226397</v>
      </c>
      <c r="E40" s="255">
        <f t="shared" si="13"/>
        <v>0.14822231341060896</v>
      </c>
      <c r="F40" s="255">
        <f t="shared" si="13"/>
        <v>0.13101322116933961</v>
      </c>
      <c r="G40" s="255">
        <f t="shared" si="13"/>
        <v>0.14198657150818383</v>
      </c>
      <c r="H40" s="255">
        <f t="shared" si="13"/>
        <v>0.13600401320205527</v>
      </c>
      <c r="I40" s="255">
        <f t="shared" si="13"/>
        <v>0.11922495504272174</v>
      </c>
      <c r="J40" s="255">
        <f t="shared" si="13"/>
        <v>0.11685238698820943</v>
      </c>
      <c r="K40" s="255">
        <f>K13/K$5*100</f>
        <v>0.12656460356622165</v>
      </c>
      <c r="L40" s="255">
        <f t="shared" si="13"/>
        <v>0.13732519285182071</v>
      </c>
    </row>
    <row r="41" spans="1:13" s="20" customFormat="1" ht="11.25" x14ac:dyDescent="0.2">
      <c r="A41" s="29" t="s">
        <v>48</v>
      </c>
    </row>
    <row r="42" spans="1:13" ht="18" customHeight="1" x14ac:dyDescent="0.2"/>
    <row r="43" spans="1:13" s="12" customFormat="1" ht="24" customHeight="1" x14ac:dyDescent="0.2">
      <c r="A43" s="272" t="s">
        <v>50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4"/>
      <c r="L43" s="28"/>
      <c r="M43" s="28"/>
    </row>
    <row r="44" spans="1:13" ht="11.25" customHeight="1" x14ac:dyDescent="0.2">
      <c r="A44" s="115"/>
      <c r="B44" s="115"/>
      <c r="C44" s="115"/>
      <c r="D44" s="115"/>
      <c r="E44" s="115"/>
    </row>
    <row r="45" spans="1:13" ht="24" x14ac:dyDescent="0.2">
      <c r="A45" s="148" t="s">
        <v>65</v>
      </c>
      <c r="B45" s="149" t="s">
        <v>18</v>
      </c>
      <c r="C45" s="150" t="s">
        <v>51</v>
      </c>
      <c r="D45" s="150" t="s">
        <v>68</v>
      </c>
      <c r="E45" s="150" t="s">
        <v>69</v>
      </c>
      <c r="F45" s="150" t="s">
        <v>70</v>
      </c>
      <c r="G45" s="150" t="s">
        <v>74</v>
      </c>
      <c r="H45" s="150" t="s">
        <v>79</v>
      </c>
      <c r="I45" s="215" t="s">
        <v>82</v>
      </c>
      <c r="J45" s="207" t="s">
        <v>121</v>
      </c>
      <c r="K45" s="215" t="s">
        <v>144</v>
      </c>
      <c r="L45"/>
    </row>
    <row r="46" spans="1:13" s="18" customFormat="1" ht="12.75" x14ac:dyDescent="0.2">
      <c r="A46" s="122" t="s">
        <v>64</v>
      </c>
      <c r="B46" s="67">
        <f>(C5-B5)/B5*100</f>
        <v>-3.8908276956963173</v>
      </c>
      <c r="C46" s="67">
        <f t="shared" ref="C46:K46" si="14">(D5-C5)/C5*100</f>
        <v>-11.184876775851176</v>
      </c>
      <c r="D46" s="67">
        <f t="shared" si="14"/>
        <v>-3.9398985812645315</v>
      </c>
      <c r="E46" s="67">
        <f t="shared" si="14"/>
        <v>25.167878449853621</v>
      </c>
      <c r="F46" s="67">
        <f t="shared" si="14"/>
        <v>11.778508396796033</v>
      </c>
      <c r="G46" s="67">
        <f t="shared" si="14"/>
        <v>-1.4908823769589972</v>
      </c>
      <c r="H46" s="67">
        <f t="shared" si="14"/>
        <v>20.442556457801818</v>
      </c>
      <c r="I46" s="67">
        <f t="shared" si="14"/>
        <v>5.8746628778778929</v>
      </c>
      <c r="J46" s="67">
        <f t="shared" si="14"/>
        <v>-9.9968277783891093</v>
      </c>
      <c r="K46" s="67">
        <f t="shared" si="14"/>
        <v>-12.774285910018381</v>
      </c>
      <c r="L46" s="7"/>
    </row>
    <row r="47" spans="1:13" s="18" customFormat="1" ht="12.75" x14ac:dyDescent="0.2">
      <c r="A47" s="111" t="s">
        <v>63</v>
      </c>
      <c r="B47" s="67">
        <f t="shared" ref="B47:K47" si="15">(C6-B6)/B6*100</f>
        <v>-2.9959640827429022</v>
      </c>
      <c r="C47" s="67">
        <f t="shared" si="15"/>
        <v>-11.583604055571842</v>
      </c>
      <c r="D47" s="67">
        <f t="shared" si="15"/>
        <v>-4.4214919418342165</v>
      </c>
      <c r="E47" s="67">
        <f t="shared" si="15"/>
        <v>23.708429471259947</v>
      </c>
      <c r="F47" s="67">
        <f t="shared" si="15"/>
        <v>11.178431822087562</v>
      </c>
      <c r="G47" s="67">
        <f t="shared" si="15"/>
        <v>-1.8902077968575717</v>
      </c>
      <c r="H47" s="67">
        <f t="shared" si="15"/>
        <v>18.055030187511349</v>
      </c>
      <c r="I47" s="67">
        <f t="shared" si="15"/>
        <v>5.7021825017031293</v>
      </c>
      <c r="J47" s="67">
        <f t="shared" si="15"/>
        <v>-8.297246530042953</v>
      </c>
      <c r="K47" s="67">
        <f t="shared" si="15"/>
        <v>-12.633104070011692</v>
      </c>
      <c r="L47" s="7"/>
    </row>
    <row r="48" spans="1:13" ht="12.75" x14ac:dyDescent="0.2">
      <c r="A48" s="137" t="s">
        <v>89</v>
      </c>
      <c r="B48" s="151">
        <f t="shared" ref="B48:K48" si="16">(C7-B7)/B7*100</f>
        <v>-4.045355727013094</v>
      </c>
      <c r="C48" s="151">
        <f t="shared" si="16"/>
        <v>-0.71079520213238157</v>
      </c>
      <c r="D48" s="151">
        <f t="shared" si="16"/>
        <v>-0.49664429530201337</v>
      </c>
      <c r="E48" s="151">
        <f t="shared" si="16"/>
        <v>15.830298124915689</v>
      </c>
      <c r="F48" s="151">
        <f t="shared" si="16"/>
        <v>20.015916458005776</v>
      </c>
      <c r="G48" s="151">
        <f t="shared" si="16"/>
        <v>3.88316540246803</v>
      </c>
      <c r="H48" s="151">
        <f t="shared" si="16"/>
        <v>6.3348486735583451</v>
      </c>
      <c r="I48" s="151">
        <f t="shared" si="16"/>
        <v>-0.16837235179572241</v>
      </c>
      <c r="J48" s="151">
        <f t="shared" si="16"/>
        <v>-3.3877922154107876</v>
      </c>
      <c r="K48" s="151">
        <f t="shared" si="16"/>
        <v>-8.6435120529479619</v>
      </c>
      <c r="L48"/>
    </row>
    <row r="49" spans="1:12" ht="12.75" x14ac:dyDescent="0.2">
      <c r="A49" s="210" t="s">
        <v>88</v>
      </c>
      <c r="B49" s="67">
        <f t="shared" ref="B49:K49" si="17">(C8-B8)/B8*100</f>
        <v>-7.1485623003194849</v>
      </c>
      <c r="C49" s="67">
        <f t="shared" si="17"/>
        <v>-7.4408602150537586</v>
      </c>
      <c r="D49" s="67">
        <f t="shared" si="17"/>
        <v>1.0687732342007381</v>
      </c>
      <c r="E49" s="67">
        <f t="shared" si="17"/>
        <v>13.103448275862069</v>
      </c>
      <c r="F49" s="67">
        <f t="shared" si="17"/>
        <v>37.886178861788629</v>
      </c>
      <c r="G49" s="67">
        <f t="shared" si="17"/>
        <v>1.2676886792452762</v>
      </c>
      <c r="H49" s="67">
        <f t="shared" si="17"/>
        <v>6.5211062590975324</v>
      </c>
      <c r="I49" s="67">
        <f t="shared" si="17"/>
        <v>8.6908991527739818</v>
      </c>
      <c r="J49" s="67">
        <f t="shared" si="17"/>
        <v>-4.727181292431486</v>
      </c>
      <c r="K49" s="67">
        <f t="shared" si="17"/>
        <v>-15.149115861704928</v>
      </c>
      <c r="L49"/>
    </row>
    <row r="50" spans="1:12" ht="12.75" x14ac:dyDescent="0.2">
      <c r="A50" s="210" t="s">
        <v>90</v>
      </c>
      <c r="B50" s="67">
        <f t="shared" ref="B50:K50" si="18">(C9-B9)/B9*100</f>
        <v>-8.5527510441256567</v>
      </c>
      <c r="C50" s="67">
        <f t="shared" si="18"/>
        <v>2.6806989674344717</v>
      </c>
      <c r="D50" s="67">
        <f t="shared" si="18"/>
        <v>-2.3786501643782634</v>
      </c>
      <c r="E50" s="67">
        <f t="shared" si="18"/>
        <v>21.369849445324878</v>
      </c>
      <c r="F50" s="67">
        <f t="shared" si="18"/>
        <v>18.337617823479004</v>
      </c>
      <c r="G50" s="67">
        <f t="shared" si="18"/>
        <v>6.1687528016275364</v>
      </c>
      <c r="H50" s="67">
        <f t="shared" si="18"/>
        <v>9.0906138356609283</v>
      </c>
      <c r="I50" s="67">
        <f t="shared" si="18"/>
        <v>-5.0939295602727137</v>
      </c>
      <c r="J50" s="67">
        <f t="shared" si="18"/>
        <v>-3.8114059853190287</v>
      </c>
      <c r="K50" s="67">
        <f t="shared" si="18"/>
        <v>-9.2815445324984456</v>
      </c>
      <c r="L50"/>
    </row>
    <row r="51" spans="1:12" ht="12.75" x14ac:dyDescent="0.2">
      <c r="A51" s="210" t="s">
        <v>91</v>
      </c>
      <c r="B51" s="67">
        <f t="shared" ref="B51:K51" si="19">(C10-B10)/B10*100</f>
        <v>-5.3024247268851532</v>
      </c>
      <c r="C51" s="67">
        <f t="shared" si="19"/>
        <v>-5.9369724254361405</v>
      </c>
      <c r="D51" s="67">
        <f t="shared" si="19"/>
        <v>-10.020939276099309</v>
      </c>
      <c r="E51" s="67">
        <f t="shared" si="19"/>
        <v>12.998670212765962</v>
      </c>
      <c r="F51" s="67">
        <f t="shared" si="19"/>
        <v>29.920564872021181</v>
      </c>
      <c r="G51" s="67">
        <f t="shared" si="19"/>
        <v>2.4003623188405743</v>
      </c>
      <c r="H51" s="67">
        <f t="shared" si="19"/>
        <v>-0.55285272003537755</v>
      </c>
      <c r="I51" s="67">
        <f t="shared" si="19"/>
        <v>17.300422503891475</v>
      </c>
      <c r="J51" s="67">
        <f t="shared" si="19"/>
        <v>-3.6966824644549763</v>
      </c>
      <c r="K51" s="67">
        <f t="shared" si="19"/>
        <v>1.2204724409448864</v>
      </c>
      <c r="L51"/>
    </row>
    <row r="52" spans="1:12" ht="12.75" x14ac:dyDescent="0.2">
      <c r="A52" s="210" t="s">
        <v>94</v>
      </c>
      <c r="B52" s="67">
        <f t="shared" ref="B52:K52" si="20">(C11-B11)/B11*100</f>
        <v>-3.9118457300275482</v>
      </c>
      <c r="C52" s="67">
        <f t="shared" si="20"/>
        <v>-3.7652905198776803</v>
      </c>
      <c r="D52" s="67">
        <f t="shared" si="20"/>
        <v>2.1847070506454864</v>
      </c>
      <c r="E52" s="67">
        <f t="shared" si="20"/>
        <v>-0.75801749271137031</v>
      </c>
      <c r="F52" s="67">
        <f t="shared" si="20"/>
        <v>-6.2867215041128093</v>
      </c>
      <c r="G52" s="67">
        <f t="shared" si="20"/>
        <v>3.3437826541274771</v>
      </c>
      <c r="H52" s="67">
        <f t="shared" si="20"/>
        <v>5.8645096056622901</v>
      </c>
      <c r="I52" s="67">
        <f t="shared" si="20"/>
        <v>12.110792741165231</v>
      </c>
      <c r="J52" s="67">
        <f t="shared" si="20"/>
        <v>3.2884648151303533</v>
      </c>
      <c r="K52" s="67">
        <f t="shared" si="20"/>
        <v>-4.4374793797426628</v>
      </c>
      <c r="L52"/>
    </row>
    <row r="53" spans="1:12" ht="12.75" x14ac:dyDescent="0.2">
      <c r="A53" s="210" t="s">
        <v>92</v>
      </c>
      <c r="B53" s="67">
        <f t="shared" ref="B53:K53" si="21">(C12-B12)/B12*100</f>
        <v>9.9511774842044787</v>
      </c>
      <c r="C53" s="67">
        <f t="shared" si="21"/>
        <v>-6.8564712028209476</v>
      </c>
      <c r="D53" s="67">
        <f t="shared" si="21"/>
        <v>0.39259674705551162</v>
      </c>
      <c r="E53" s="67">
        <f t="shared" si="21"/>
        <v>19.078212290502801</v>
      </c>
      <c r="F53" s="67">
        <f t="shared" si="21"/>
        <v>30.49495660333098</v>
      </c>
      <c r="G53" s="67">
        <f t="shared" si="21"/>
        <v>7.3431601653783973</v>
      </c>
      <c r="H53" s="67">
        <f t="shared" si="21"/>
        <v>2.520304781043293</v>
      </c>
      <c r="I53" s="67">
        <f t="shared" si="21"/>
        <v>-3.8876184253511998</v>
      </c>
      <c r="J53" s="67">
        <f t="shared" si="21"/>
        <v>-5.676410605030588</v>
      </c>
      <c r="K53" s="67">
        <f t="shared" si="21"/>
        <v>-14.189189189189189</v>
      </c>
      <c r="L53"/>
    </row>
    <row r="54" spans="1:12" ht="12.75" x14ac:dyDescent="0.2">
      <c r="A54" s="243" t="s">
        <v>93</v>
      </c>
      <c r="B54" s="255">
        <f t="shared" ref="B54:K54" si="22">(C13-B13)/B13*100</f>
        <v>-1.863753213367602</v>
      </c>
      <c r="C54" s="255">
        <f t="shared" si="22"/>
        <v>4.0275049115913557</v>
      </c>
      <c r="D54" s="255">
        <f t="shared" si="22"/>
        <v>6.9877242681775256</v>
      </c>
      <c r="E54" s="255">
        <f t="shared" si="22"/>
        <v>10.635481023830538</v>
      </c>
      <c r="F54" s="255">
        <f t="shared" si="22"/>
        <v>21.140805743917031</v>
      </c>
      <c r="G54" s="255">
        <f t="shared" si="22"/>
        <v>-5.6415322138074906</v>
      </c>
      <c r="H54" s="255">
        <f t="shared" si="22"/>
        <v>5.5833430266371993</v>
      </c>
      <c r="I54" s="255">
        <f t="shared" si="22"/>
        <v>3.7677646799603393</v>
      </c>
      <c r="J54" s="255">
        <f t="shared" si="22"/>
        <v>-2.5161906784159678</v>
      </c>
      <c r="K54" s="255">
        <f t="shared" si="22"/>
        <v>-5.3583097364408632</v>
      </c>
      <c r="L54"/>
    </row>
    <row r="55" spans="1:12" x14ac:dyDescent="0.2">
      <c r="A55" s="29" t="s">
        <v>49</v>
      </c>
      <c r="D55" s="13" t="s">
        <v>47</v>
      </c>
    </row>
    <row r="56" spans="1:12" x14ac:dyDescent="0.2">
      <c r="A56" s="29" t="s">
        <v>60</v>
      </c>
    </row>
    <row r="57" spans="1:12" ht="14.25" x14ac:dyDescent="0.2">
      <c r="A57" s="65" t="s">
        <v>47</v>
      </c>
    </row>
  </sheetData>
  <sortState ref="A49:M54">
    <sortCondition ref="A49:A54"/>
  </sortState>
  <dataConsolidate/>
  <mergeCells count="4">
    <mergeCell ref="A2:L2"/>
    <mergeCell ref="A17:L17"/>
    <mergeCell ref="A30:L30"/>
    <mergeCell ref="A43:K43"/>
  </mergeCells>
  <phoneticPr fontId="5" type="noConversion"/>
  <hyperlinks>
    <hyperlink ref="N4" location="Índice!A1" display="índice"/>
  </hyperlinks>
  <printOptions horizontalCentered="1" verticalCentered="1"/>
  <pageMargins left="0.55118110236220474" right="0.74803149606299213" top="0.23622047244094491" bottom="0.19685039370078741" header="0" footer="0.27559055118110237"/>
  <pageSetup paperSize="9" scale="80" orientation="landscape" r:id="rId1"/>
  <headerFooter alignWithMargins="0">
    <oddHeader>&amp;R&amp;G</oddHeader>
  </headerFooter>
  <rowBreaks count="1" manualBreakCount="1">
    <brk id="29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>
      <selection activeCell="G38" sqref="G38"/>
    </sheetView>
  </sheetViews>
  <sheetFormatPr defaultRowHeight="12.75" x14ac:dyDescent="0.2"/>
  <cols>
    <col min="1" max="1" width="23.140625" style="12" customWidth="1"/>
    <col min="2" max="2" width="9.7109375" style="12" bestFit="1" customWidth="1"/>
    <col min="3" max="3" width="16.7109375" style="12" customWidth="1"/>
    <col min="4" max="4" width="13.85546875" style="12" customWidth="1"/>
    <col min="5" max="5" width="9" style="12" bestFit="1" customWidth="1"/>
    <col min="6" max="6" width="16.7109375" style="12" customWidth="1"/>
    <col min="7" max="7" width="17.5703125" style="12" customWidth="1"/>
    <col min="8" max="8" width="9.42578125" style="12" customWidth="1"/>
    <col min="9" max="9" width="16.7109375" style="12" customWidth="1"/>
    <col min="10" max="10" width="9.5703125" style="12" customWidth="1"/>
    <col min="11" max="14" width="8.42578125" style="12" customWidth="1"/>
    <col min="15" max="16384" width="9.140625" style="12"/>
  </cols>
  <sheetData>
    <row r="1" spans="1:14" ht="24" customHeight="1" x14ac:dyDescent="0.2">
      <c r="A1" s="262" t="s">
        <v>145</v>
      </c>
      <c r="B1" s="263"/>
      <c r="C1" s="263"/>
      <c r="D1" s="263"/>
      <c r="E1" s="263"/>
      <c r="F1" s="263"/>
      <c r="G1" s="263"/>
      <c r="H1" s="263"/>
      <c r="I1" s="264"/>
      <c r="J1" s="4"/>
      <c r="L1" s="4"/>
      <c r="M1" s="4"/>
      <c r="N1" s="4"/>
    </row>
    <row r="2" spans="1:14" ht="12.75" customHeight="1" x14ac:dyDescent="0.2">
      <c r="A2" s="117"/>
      <c r="B2" s="117"/>
      <c r="C2" s="117"/>
      <c r="D2" s="117"/>
      <c r="E2" s="117"/>
      <c r="F2" s="117"/>
      <c r="G2" s="117"/>
      <c r="H2" s="117"/>
      <c r="I2" s="117"/>
      <c r="M2" s="36"/>
    </row>
    <row r="3" spans="1:14" s="18" customFormat="1" ht="33" customHeight="1" x14ac:dyDescent="0.2">
      <c r="A3" s="152" t="s">
        <v>65</v>
      </c>
      <c r="B3" s="261" t="s">
        <v>78</v>
      </c>
      <c r="C3" s="261"/>
      <c r="D3" s="152" t="s">
        <v>38</v>
      </c>
      <c r="E3" s="261" t="s">
        <v>39</v>
      </c>
      <c r="F3" s="261"/>
      <c r="G3" s="152" t="s">
        <v>61</v>
      </c>
      <c r="H3" s="261" t="s">
        <v>40</v>
      </c>
      <c r="I3" s="276"/>
      <c r="K3" s="102" t="s">
        <v>44</v>
      </c>
    </row>
    <row r="4" spans="1:14" s="32" customFormat="1" ht="22.5" customHeight="1" x14ac:dyDescent="0.2">
      <c r="A4" s="103"/>
      <c r="B4" s="167" t="s">
        <v>31</v>
      </c>
      <c r="C4" s="92" t="s">
        <v>41</v>
      </c>
      <c r="D4" s="92" t="s">
        <v>42</v>
      </c>
      <c r="E4" s="92" t="s">
        <v>31</v>
      </c>
      <c r="F4" s="92" t="s">
        <v>41</v>
      </c>
      <c r="G4" s="92" t="s">
        <v>42</v>
      </c>
      <c r="H4" s="92" t="s">
        <v>31</v>
      </c>
      <c r="I4" s="116" t="s">
        <v>41</v>
      </c>
    </row>
    <row r="5" spans="1:14" s="13" customFormat="1" ht="12.75" customHeight="1" x14ac:dyDescent="0.2">
      <c r="A5" s="122" t="s">
        <v>62</v>
      </c>
      <c r="B5" s="89">
        <v>2905175</v>
      </c>
      <c r="C5" s="21">
        <v>28.092856528125491</v>
      </c>
      <c r="D5" s="89">
        <v>5052</v>
      </c>
      <c r="E5" s="89">
        <v>524791</v>
      </c>
      <c r="F5" s="21">
        <v>5.0746954211885704</v>
      </c>
      <c r="G5" s="89">
        <v>3038</v>
      </c>
      <c r="H5" s="89">
        <v>295704</v>
      </c>
      <c r="I5" s="21">
        <v>2.8594387762502502</v>
      </c>
      <c r="K5" s="66"/>
      <c r="L5" s="38"/>
    </row>
    <row r="6" spans="1:14" s="13" customFormat="1" ht="12.75" customHeight="1" x14ac:dyDescent="0.2">
      <c r="A6" s="111" t="s">
        <v>63</v>
      </c>
      <c r="B6" s="89">
        <v>983697</v>
      </c>
      <c r="C6" s="21">
        <v>27.296270746977203</v>
      </c>
      <c r="D6" s="89">
        <v>4719</v>
      </c>
      <c r="E6" s="89">
        <v>190949</v>
      </c>
      <c r="F6" s="21">
        <v>5.2985783253019472</v>
      </c>
      <c r="G6" s="89">
        <v>3016</v>
      </c>
      <c r="H6" s="89">
        <v>114049</v>
      </c>
      <c r="I6" s="21">
        <v>3.1647065940243824</v>
      </c>
      <c r="K6" s="66"/>
      <c r="L6" s="38"/>
    </row>
    <row r="7" spans="1:14" s="13" customFormat="1" ht="12.75" customHeight="1" x14ac:dyDescent="0.2">
      <c r="A7" s="168" t="s">
        <v>89</v>
      </c>
      <c r="B7" s="153">
        <v>30992</v>
      </c>
      <c r="C7" s="145">
        <v>34.721039659421912</v>
      </c>
      <c r="D7" s="153">
        <v>3504</v>
      </c>
      <c r="E7" s="153">
        <v>2934</v>
      </c>
      <c r="F7" s="145">
        <v>3.2870266636791392</v>
      </c>
      <c r="G7" s="153">
        <v>2906</v>
      </c>
      <c r="H7" s="153">
        <v>2700</v>
      </c>
      <c r="I7" s="145">
        <v>3.0248711628949136</v>
      </c>
      <c r="J7" s="33"/>
      <c r="K7" s="66"/>
      <c r="L7" s="38"/>
    </row>
    <row r="8" spans="1:14" s="13" customFormat="1" ht="12.75" customHeight="1" x14ac:dyDescent="0.2">
      <c r="A8" s="123" t="s">
        <v>88</v>
      </c>
      <c r="B8" s="180">
        <v>2156</v>
      </c>
      <c r="C8" s="24">
        <v>40.610284422678475</v>
      </c>
      <c r="D8" s="35">
        <v>3255</v>
      </c>
      <c r="E8" s="35">
        <v>166</v>
      </c>
      <c r="F8" s="24">
        <v>3.1267658692785831</v>
      </c>
      <c r="G8" s="35">
        <v>2942</v>
      </c>
      <c r="H8" s="35">
        <v>145</v>
      </c>
      <c r="I8" s="24">
        <v>2.7312111508758714</v>
      </c>
      <c r="J8" s="33"/>
      <c r="K8" s="66"/>
      <c r="L8" s="38"/>
    </row>
    <row r="9" spans="1:14" s="13" customFormat="1" ht="12.75" customHeight="1" x14ac:dyDescent="0.2">
      <c r="A9" s="123" t="s">
        <v>90</v>
      </c>
      <c r="B9" s="180">
        <v>11595</v>
      </c>
      <c r="C9" s="24">
        <v>28.887836962479447</v>
      </c>
      <c r="D9" s="35">
        <v>3601</v>
      </c>
      <c r="E9" s="35">
        <v>1471</v>
      </c>
      <c r="F9" s="24">
        <v>3.6648562459514671</v>
      </c>
      <c r="G9" s="35">
        <v>2875</v>
      </c>
      <c r="H9" s="35">
        <v>1138</v>
      </c>
      <c r="I9" s="24">
        <v>2.8352184961881508</v>
      </c>
      <c r="J9" s="33"/>
      <c r="K9" s="66"/>
      <c r="L9" s="38"/>
    </row>
    <row r="10" spans="1:14" s="13" customFormat="1" ht="12.75" customHeight="1" x14ac:dyDescent="0.2">
      <c r="A10" s="123" t="s">
        <v>91</v>
      </c>
      <c r="B10" s="180">
        <v>4213</v>
      </c>
      <c r="C10" s="24">
        <v>44.156796981448487</v>
      </c>
      <c r="D10" s="35">
        <v>3573</v>
      </c>
      <c r="E10" s="35">
        <v>355</v>
      </c>
      <c r="F10" s="24">
        <v>3.7207839849072424</v>
      </c>
      <c r="G10" s="35">
        <v>2869</v>
      </c>
      <c r="H10" s="35">
        <v>130</v>
      </c>
      <c r="I10" s="24">
        <v>1.3625406141913845</v>
      </c>
      <c r="J10" s="33"/>
      <c r="K10" s="66"/>
      <c r="L10" s="38"/>
    </row>
    <row r="11" spans="1:14" s="13" customFormat="1" ht="12.75" customHeight="1" x14ac:dyDescent="0.2">
      <c r="A11" s="123" t="s">
        <v>94</v>
      </c>
      <c r="B11" s="180">
        <v>2049</v>
      </c>
      <c r="C11" s="24">
        <v>32.931533269045318</v>
      </c>
      <c r="D11" s="35">
        <v>3410</v>
      </c>
      <c r="E11" s="35">
        <v>177</v>
      </c>
      <c r="F11" s="24">
        <v>2.844744455159113</v>
      </c>
      <c r="G11" s="35">
        <v>2994</v>
      </c>
      <c r="H11" s="35">
        <v>254</v>
      </c>
      <c r="I11" s="24">
        <v>4.0822886531661844</v>
      </c>
      <c r="J11" s="33"/>
      <c r="K11" s="66"/>
      <c r="L11" s="38"/>
    </row>
    <row r="12" spans="1:14" s="13" customFormat="1" ht="12.75" customHeight="1" x14ac:dyDescent="0.2">
      <c r="A12" s="123" t="s">
        <v>92</v>
      </c>
      <c r="B12" s="180">
        <v>6410</v>
      </c>
      <c r="C12" s="24">
        <v>41.037131882202303</v>
      </c>
      <c r="D12" s="35">
        <v>3422</v>
      </c>
      <c r="E12" s="35">
        <v>370</v>
      </c>
      <c r="F12" s="24">
        <v>2.3687580025608197</v>
      </c>
      <c r="G12" s="35">
        <v>2998</v>
      </c>
      <c r="H12" s="35">
        <v>567</v>
      </c>
      <c r="I12" s="24">
        <v>3.6299615877080664</v>
      </c>
      <c r="J12" s="33"/>
      <c r="K12" s="66"/>
      <c r="L12" s="38"/>
    </row>
    <row r="13" spans="1:14" s="13" customFormat="1" ht="12.75" customHeight="1" x14ac:dyDescent="0.2">
      <c r="A13" s="129" t="s">
        <v>93</v>
      </c>
      <c r="B13" s="169">
        <v>4569</v>
      </c>
      <c r="C13" s="109">
        <v>36.757843925985519</v>
      </c>
      <c r="D13" s="131">
        <v>3472</v>
      </c>
      <c r="E13" s="131">
        <v>395</v>
      </c>
      <c r="F13" s="109">
        <v>3.1777956556717619</v>
      </c>
      <c r="G13" s="131">
        <v>2917</v>
      </c>
      <c r="H13" s="131">
        <v>466</v>
      </c>
      <c r="I13" s="109">
        <v>3.7489943684633951</v>
      </c>
      <c r="J13" s="33"/>
      <c r="K13" s="66"/>
      <c r="L13" s="38"/>
    </row>
    <row r="14" spans="1:14" s="20" customFormat="1" ht="12.75" customHeight="1" x14ac:dyDescent="0.2">
      <c r="A14" s="275" t="s">
        <v>81</v>
      </c>
      <c r="B14" s="275"/>
      <c r="C14" s="275"/>
      <c r="D14" s="275"/>
      <c r="E14" s="275"/>
      <c r="F14" s="275"/>
      <c r="G14" s="275"/>
      <c r="H14" s="275"/>
      <c r="I14" s="275"/>
    </row>
    <row r="15" spans="1:14" s="20" customFormat="1" ht="12.75" customHeight="1" x14ac:dyDescent="0.2">
      <c r="A15" s="275" t="s">
        <v>52</v>
      </c>
      <c r="B15" s="275"/>
      <c r="C15" s="275"/>
      <c r="D15" s="275"/>
      <c r="E15" s="275"/>
      <c r="F15" s="275"/>
      <c r="G15" s="275"/>
      <c r="H15" s="275"/>
      <c r="I15" s="275"/>
    </row>
    <row r="43" spans="4:4" x14ac:dyDescent="0.2">
      <c r="D43" s="12" t="s">
        <v>47</v>
      </c>
    </row>
  </sheetData>
  <sortState ref="A8:N13">
    <sortCondition ref="A8:A13"/>
  </sortState>
  <mergeCells count="6">
    <mergeCell ref="A1:I1"/>
    <mergeCell ref="A14:I14"/>
    <mergeCell ref="A15:I15"/>
    <mergeCell ref="B3:C3"/>
    <mergeCell ref="E3:F3"/>
    <mergeCell ref="H3:I3"/>
  </mergeCells>
  <phoneticPr fontId="5" type="noConversion"/>
  <hyperlinks>
    <hyperlink ref="K3" location="Índice!A1" display="índice"/>
  </hyperlinks>
  <printOptions horizontalCentered="1" verticalCentered="1"/>
  <pageMargins left="0.98425196850393704" right="0.74803149606299213" top="0.98425196850393704" bottom="0.98425196850393704" header="0" footer="0"/>
  <pageSetup paperSize="9" scale="80" orientation="landscape" r:id="rId1"/>
  <headerFooter alignWithMargins="0"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workbookViewId="0">
      <selection activeCell="C31" sqref="C31"/>
    </sheetView>
  </sheetViews>
  <sheetFormatPr defaultRowHeight="12" x14ac:dyDescent="0.2"/>
  <cols>
    <col min="1" max="1" width="34.28515625" style="13" customWidth="1"/>
    <col min="2" max="7" width="10.140625" style="13" customWidth="1"/>
    <col min="8" max="16384" width="9.140625" style="13"/>
  </cols>
  <sheetData>
    <row r="1" spans="1:9" s="18" customFormat="1" x14ac:dyDescent="0.2">
      <c r="A1" s="34"/>
      <c r="H1" s="32"/>
    </row>
    <row r="2" spans="1:9" s="18" customFormat="1" ht="24" customHeight="1" x14ac:dyDescent="0.2">
      <c r="A2" s="278" t="s">
        <v>72</v>
      </c>
      <c r="B2" s="279"/>
      <c r="C2" s="279"/>
      <c r="D2" s="279"/>
      <c r="E2" s="279"/>
      <c r="F2" s="279"/>
      <c r="G2" s="280"/>
      <c r="H2" s="227"/>
      <c r="I2" s="228"/>
    </row>
    <row r="3" spans="1:9" s="18" customFormat="1" ht="12.75" customHeight="1" x14ac:dyDescent="0.2">
      <c r="B3" s="18" t="s">
        <v>47</v>
      </c>
      <c r="D3" s="187" t="s">
        <v>47</v>
      </c>
      <c r="E3" s="187" t="s">
        <v>47</v>
      </c>
      <c r="F3" s="187" t="s">
        <v>47</v>
      </c>
      <c r="G3" s="187" t="s">
        <v>19</v>
      </c>
      <c r="H3" s="32"/>
    </row>
    <row r="4" spans="1:9" s="18" customFormat="1" ht="26.25" customHeight="1" x14ac:dyDescent="0.2">
      <c r="A4" s="216" t="s">
        <v>66</v>
      </c>
      <c r="B4" s="215">
        <v>2011</v>
      </c>
      <c r="C4" s="215">
        <v>2012</v>
      </c>
      <c r="D4" s="215">
        <v>2013</v>
      </c>
      <c r="E4" s="215">
        <v>2014</v>
      </c>
      <c r="F4" s="215">
        <v>2015</v>
      </c>
      <c r="G4" s="215">
        <v>2016</v>
      </c>
      <c r="H4" s="229"/>
      <c r="I4" s="107" t="s">
        <v>44</v>
      </c>
    </row>
    <row r="5" spans="1:9" s="18" customFormat="1" ht="12.75" customHeight="1" x14ac:dyDescent="0.2">
      <c r="A5" s="230" t="s">
        <v>62</v>
      </c>
      <c r="B5" s="41">
        <v>23</v>
      </c>
      <c r="C5" s="41">
        <v>20.5</v>
      </c>
      <c r="D5" s="41">
        <v>18.899999999999999</v>
      </c>
      <c r="E5" s="41">
        <v>17.399999999999999</v>
      </c>
      <c r="F5" s="41">
        <v>13.7</v>
      </c>
      <c r="G5" s="41">
        <v>14</v>
      </c>
      <c r="H5" s="231"/>
    </row>
    <row r="6" spans="1:9" s="18" customFormat="1" ht="12.75" customHeight="1" x14ac:dyDescent="0.2">
      <c r="A6" s="230" t="s">
        <v>146</v>
      </c>
      <c r="B6" s="41">
        <v>22</v>
      </c>
      <c r="C6" s="41">
        <v>19.8</v>
      </c>
      <c r="D6" s="41">
        <v>18.100000000000001</v>
      </c>
      <c r="E6" s="41">
        <v>16.7</v>
      </c>
      <c r="F6" s="41">
        <v>12.9</v>
      </c>
      <c r="G6" s="41">
        <v>13.3</v>
      </c>
      <c r="H6" s="231"/>
    </row>
    <row r="7" spans="1:9" s="18" customFormat="1" ht="12.75" customHeight="1" x14ac:dyDescent="0.2">
      <c r="A7" s="232" t="s">
        <v>63</v>
      </c>
      <c r="B7" s="233">
        <v>22</v>
      </c>
      <c r="C7" s="233">
        <v>20.8</v>
      </c>
      <c r="D7" s="233">
        <v>18.5</v>
      </c>
      <c r="E7" s="233">
        <v>19</v>
      </c>
      <c r="F7" s="233">
        <v>14.3</v>
      </c>
      <c r="G7" s="233">
        <v>14</v>
      </c>
      <c r="H7" s="234"/>
    </row>
    <row r="8" spans="1:9" s="18" customFormat="1" ht="17.25" customHeight="1" x14ac:dyDescent="0.2">
      <c r="A8" s="9" t="s">
        <v>124</v>
      </c>
      <c r="B8" s="20"/>
      <c r="C8" s="20"/>
      <c r="D8" s="20"/>
      <c r="E8" s="20"/>
      <c r="F8" s="20"/>
      <c r="G8" s="20"/>
      <c r="H8" s="235"/>
    </row>
    <row r="9" spans="1:9" s="18" customFormat="1" ht="20.25" customHeight="1" x14ac:dyDescent="0.2">
      <c r="A9" s="282" t="s">
        <v>122</v>
      </c>
      <c r="B9" s="282"/>
      <c r="C9" s="282"/>
      <c r="D9" s="282"/>
      <c r="E9" s="282"/>
      <c r="F9" s="282"/>
      <c r="G9" s="282"/>
      <c r="H9" s="282"/>
    </row>
    <row r="10" spans="1:9" s="18" customFormat="1" ht="21.75" customHeight="1" x14ac:dyDescent="0.2">
      <c r="A10" s="281" t="s">
        <v>123</v>
      </c>
      <c r="B10" s="281"/>
      <c r="C10" s="281"/>
      <c r="D10" s="281"/>
      <c r="E10" s="281"/>
      <c r="F10" s="281"/>
      <c r="G10" s="281"/>
      <c r="H10" s="32"/>
    </row>
    <row r="11" spans="1:9" s="34" customFormat="1" ht="28.5" customHeight="1" x14ac:dyDescent="0.2">
      <c r="A11" s="277" t="s">
        <v>71</v>
      </c>
      <c r="B11" s="277"/>
      <c r="C11" s="277"/>
      <c r="D11" s="277"/>
      <c r="E11" s="277"/>
      <c r="F11" s="277"/>
      <c r="G11" s="277"/>
      <c r="H11" s="235"/>
    </row>
    <row r="43" spans="6:6" x14ac:dyDescent="0.2">
      <c r="F43" s="13" t="s">
        <v>47</v>
      </c>
    </row>
  </sheetData>
  <mergeCells count="4">
    <mergeCell ref="A11:G11"/>
    <mergeCell ref="A2:G2"/>
    <mergeCell ref="A10:G10"/>
    <mergeCell ref="A9:H9"/>
  </mergeCells>
  <phoneticPr fontId="5" type="noConversion"/>
  <hyperlinks>
    <hyperlink ref="I4" location="Índice!A1" display="índice"/>
  </hyperlinks>
  <printOptions horizontalCentered="1" verticalCentered="1"/>
  <pageMargins left="0.70866141732283472" right="0.74803149606299213" top="0.98425196850393704" bottom="0.98425196850393704" header="0" footer="0"/>
  <pageSetup paperSize="9" scale="80" orientation="landscape" r:id="rId1"/>
  <headerFooter alignWithMargins="0"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workbookViewId="0">
      <selection activeCell="B33" sqref="B33"/>
    </sheetView>
  </sheetViews>
  <sheetFormatPr defaultRowHeight="12" x14ac:dyDescent="0.2"/>
  <cols>
    <col min="1" max="1" width="25.140625" style="13" customWidth="1"/>
    <col min="2" max="6" width="14.28515625" style="13" customWidth="1"/>
    <col min="7" max="16384" width="9.140625" style="13"/>
  </cols>
  <sheetData>
    <row r="1" spans="1:8" ht="17.25" customHeight="1" x14ac:dyDescent="0.2">
      <c r="A1" s="283"/>
      <c r="B1" s="283"/>
      <c r="C1" s="283"/>
      <c r="D1" s="283"/>
      <c r="E1" s="212"/>
      <c r="F1" s="185"/>
    </row>
    <row r="2" spans="1:8" ht="33.75" customHeight="1" x14ac:dyDescent="0.2">
      <c r="A2" s="265" t="s">
        <v>147</v>
      </c>
      <c r="B2" s="266"/>
      <c r="C2" s="266"/>
      <c r="D2" s="266"/>
      <c r="E2" s="266"/>
      <c r="F2" s="267"/>
    </row>
    <row r="3" spans="1:8" ht="12.75" customHeight="1" x14ac:dyDescent="0.2">
      <c r="A3" s="113"/>
      <c r="B3" s="113"/>
      <c r="C3" s="113"/>
      <c r="D3" s="113"/>
      <c r="E3" s="113"/>
      <c r="F3" s="113"/>
    </row>
    <row r="4" spans="1:8" ht="51" customHeight="1" x14ac:dyDescent="0.2">
      <c r="A4" s="154" t="s">
        <v>65</v>
      </c>
      <c r="B4" s="154" t="s">
        <v>75</v>
      </c>
      <c r="C4" s="154" t="s">
        <v>76</v>
      </c>
      <c r="D4" s="155" t="s">
        <v>77</v>
      </c>
      <c r="E4" s="155" t="s">
        <v>95</v>
      </c>
      <c r="F4" s="155" t="s">
        <v>148</v>
      </c>
      <c r="H4" s="104" t="s">
        <v>46</v>
      </c>
    </row>
    <row r="5" spans="1:8" s="18" customFormat="1" ht="12.75" customHeight="1" x14ac:dyDescent="0.2">
      <c r="A5" s="122" t="s">
        <v>62</v>
      </c>
      <c r="B5" s="186">
        <v>264660</v>
      </c>
      <c r="C5" s="186">
        <v>1041698</v>
      </c>
      <c r="D5" s="186">
        <v>393618</v>
      </c>
      <c r="E5" s="186">
        <v>12179</v>
      </c>
      <c r="F5" s="186">
        <v>356399</v>
      </c>
    </row>
    <row r="6" spans="1:8" s="18" customFormat="1" ht="12.75" customHeight="1" x14ac:dyDescent="0.2">
      <c r="A6" s="111" t="s">
        <v>63</v>
      </c>
      <c r="B6" s="186">
        <v>90333</v>
      </c>
      <c r="C6" s="186">
        <v>359834</v>
      </c>
      <c r="D6" s="186">
        <v>141564</v>
      </c>
      <c r="E6" s="186">
        <v>3617</v>
      </c>
      <c r="F6" s="186">
        <v>115429</v>
      </c>
    </row>
    <row r="7" spans="1:8" ht="12.75" customHeight="1" x14ac:dyDescent="0.2">
      <c r="A7" s="168" t="s">
        <v>89</v>
      </c>
      <c r="B7" s="156">
        <v>1574</v>
      </c>
      <c r="C7" s="156">
        <v>7386</v>
      </c>
      <c r="D7" s="156">
        <v>2850</v>
      </c>
      <c r="E7" s="156">
        <v>0</v>
      </c>
      <c r="F7" s="156">
        <v>184</v>
      </c>
      <c r="G7" s="37"/>
    </row>
    <row r="8" spans="1:8" ht="12.75" customHeight="1" x14ac:dyDescent="0.2">
      <c r="A8" s="123" t="s">
        <v>88</v>
      </c>
      <c r="B8" s="98">
        <v>87</v>
      </c>
      <c r="C8" s="98">
        <v>380</v>
      </c>
      <c r="D8" s="98">
        <v>20</v>
      </c>
      <c r="E8" s="98">
        <v>0</v>
      </c>
      <c r="F8" s="98">
        <v>0</v>
      </c>
      <c r="G8" s="38"/>
      <c r="H8" s="38"/>
    </row>
    <row r="9" spans="1:8" ht="12.75" customHeight="1" x14ac:dyDescent="0.2">
      <c r="A9" s="123" t="s">
        <v>90</v>
      </c>
      <c r="B9" s="98">
        <v>747</v>
      </c>
      <c r="C9" s="98">
        <v>3639</v>
      </c>
      <c r="D9" s="98">
        <v>1823</v>
      </c>
      <c r="E9" s="98">
        <v>0</v>
      </c>
      <c r="F9" s="98">
        <v>184</v>
      </c>
      <c r="G9" s="38"/>
      <c r="H9" s="38"/>
    </row>
    <row r="10" spans="1:8" ht="12.75" customHeight="1" x14ac:dyDescent="0.2">
      <c r="A10" s="123" t="s">
        <v>91</v>
      </c>
      <c r="B10" s="98">
        <v>134</v>
      </c>
      <c r="C10" s="98">
        <v>707</v>
      </c>
      <c r="D10" s="98">
        <v>252</v>
      </c>
      <c r="E10" s="98">
        <v>0</v>
      </c>
      <c r="F10" s="98">
        <v>0</v>
      </c>
      <c r="G10" s="38"/>
      <c r="H10" s="38"/>
    </row>
    <row r="11" spans="1:8" ht="12.75" customHeight="1" x14ac:dyDescent="0.2">
      <c r="A11" s="123" t="s">
        <v>94</v>
      </c>
      <c r="B11" s="98">
        <v>129</v>
      </c>
      <c r="C11" s="98">
        <v>529</v>
      </c>
      <c r="D11" s="98">
        <v>171</v>
      </c>
      <c r="E11" s="98">
        <v>0</v>
      </c>
      <c r="F11" s="98">
        <v>0</v>
      </c>
      <c r="G11" s="38"/>
      <c r="H11" s="38"/>
    </row>
    <row r="12" spans="1:8" ht="12.75" customHeight="1" x14ac:dyDescent="0.2">
      <c r="A12" s="123" t="s">
        <v>92</v>
      </c>
      <c r="B12" s="98">
        <v>239</v>
      </c>
      <c r="C12" s="98">
        <v>1171</v>
      </c>
      <c r="D12" s="98">
        <v>265</v>
      </c>
      <c r="E12" s="98">
        <v>0</v>
      </c>
      <c r="F12" s="98">
        <v>0</v>
      </c>
      <c r="G12" s="38"/>
      <c r="H12" s="38"/>
    </row>
    <row r="13" spans="1:8" ht="12.75" customHeight="1" x14ac:dyDescent="0.2">
      <c r="A13" s="129" t="s">
        <v>93</v>
      </c>
      <c r="B13" s="170">
        <v>238</v>
      </c>
      <c r="C13" s="132">
        <v>960</v>
      </c>
      <c r="D13" s="132">
        <v>319</v>
      </c>
      <c r="E13" s="132">
        <v>0</v>
      </c>
      <c r="F13" s="132">
        <v>0</v>
      </c>
      <c r="G13" s="38"/>
      <c r="H13" s="38"/>
    </row>
    <row r="14" spans="1:8" s="18" customFormat="1" ht="17.25" customHeight="1" x14ac:dyDescent="0.2">
      <c r="A14" s="9" t="s">
        <v>149</v>
      </c>
      <c r="F14" s="39"/>
      <c r="G14" s="39"/>
      <c r="H14" s="39"/>
    </row>
    <row r="15" spans="1:8" s="20" customFormat="1" ht="23.25" customHeight="1" x14ac:dyDescent="0.2">
      <c r="A15" s="277" t="s">
        <v>96</v>
      </c>
      <c r="B15" s="277"/>
      <c r="C15" s="277"/>
      <c r="D15" s="277"/>
      <c r="E15" s="277"/>
      <c r="F15" s="277"/>
    </row>
    <row r="43" spans="4:4" x14ac:dyDescent="0.2">
      <c r="D43" s="13" t="s">
        <v>47</v>
      </c>
    </row>
  </sheetData>
  <sortState ref="A8:H13">
    <sortCondition ref="A8:A13"/>
  </sortState>
  <mergeCells count="3">
    <mergeCell ref="A1:D1"/>
    <mergeCell ref="A2:F2"/>
    <mergeCell ref="A15:F15"/>
  </mergeCells>
  <phoneticPr fontId="0" type="noConversion"/>
  <hyperlinks>
    <hyperlink ref="H4" location="Índice!A1" display="ÍNDICE"/>
  </hyperlinks>
  <printOptions horizontalCentered="1" verticalCentered="1"/>
  <pageMargins left="0.78740157480314965" right="0.74803149606299213" top="0.98425196850393704" bottom="0.98425196850393704" header="0" footer="0"/>
  <pageSetup paperSize="9" scale="80" orientation="landscape" r:id="rId1"/>
  <headerFooter alignWithMargins="0"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showGridLines="0" workbookViewId="0">
      <selection activeCell="D31" sqref="D31"/>
    </sheetView>
  </sheetViews>
  <sheetFormatPr defaultRowHeight="12" x14ac:dyDescent="0.2"/>
  <cols>
    <col min="1" max="1" width="25.42578125" style="13" customWidth="1"/>
    <col min="2" max="6" width="14" style="13" customWidth="1"/>
    <col min="7" max="16384" width="9.140625" style="13"/>
  </cols>
  <sheetData>
    <row r="2" spans="1:13" ht="24" customHeight="1" x14ac:dyDescent="0.2">
      <c r="A2" s="262" t="s">
        <v>58</v>
      </c>
      <c r="B2" s="263"/>
      <c r="C2" s="263"/>
      <c r="D2" s="263"/>
      <c r="E2" s="263"/>
      <c r="F2" s="264"/>
      <c r="M2">
        <v>1000</v>
      </c>
    </row>
    <row r="3" spans="1:13" ht="12.75" customHeight="1" x14ac:dyDescent="0.2">
      <c r="B3" s="82"/>
      <c r="C3" s="209"/>
      <c r="D3" s="238" t="s">
        <v>47</v>
      </c>
      <c r="E3" s="249" t="s">
        <v>47</v>
      </c>
      <c r="F3" s="83" t="s">
        <v>54</v>
      </c>
    </row>
    <row r="4" spans="1:13" ht="18.75" customHeight="1" x14ac:dyDescent="0.2">
      <c r="A4" s="141" t="s">
        <v>65</v>
      </c>
      <c r="B4" s="141">
        <v>2011</v>
      </c>
      <c r="C4" s="147">
        <v>2012</v>
      </c>
      <c r="D4" s="141">
        <v>2013</v>
      </c>
      <c r="E4" s="147">
        <v>2014</v>
      </c>
      <c r="F4" s="141" t="s">
        <v>150</v>
      </c>
      <c r="H4" s="104" t="s">
        <v>44</v>
      </c>
    </row>
    <row r="5" spans="1:13" s="18" customFormat="1" ht="12.75" customHeight="1" x14ac:dyDescent="0.2">
      <c r="A5" s="111" t="s">
        <v>62</v>
      </c>
      <c r="B5" s="49">
        <v>42828033.391999997</v>
      </c>
      <c r="C5" s="49">
        <v>45213015.627999999</v>
      </c>
      <c r="D5" s="49">
        <v>47302913.318999998</v>
      </c>
      <c r="E5" s="49">
        <v>48053695.644000001</v>
      </c>
      <c r="F5" s="49">
        <v>49825517.964000002</v>
      </c>
    </row>
    <row r="6" spans="1:13" s="18" customFormat="1" ht="12.75" customHeight="1" x14ac:dyDescent="0.2">
      <c r="A6" s="111" t="s">
        <v>63</v>
      </c>
      <c r="B6" s="49">
        <v>16022002.164000001</v>
      </c>
      <c r="C6" s="49">
        <v>16792442.135000002</v>
      </c>
      <c r="D6" s="49">
        <v>17218034.653999999</v>
      </c>
      <c r="E6" s="49">
        <v>18225063.826000001</v>
      </c>
      <c r="F6" s="49">
        <v>19330658.715999998</v>
      </c>
      <c r="G6" s="213" t="s">
        <v>47</v>
      </c>
    </row>
    <row r="7" spans="1:13" ht="12.75" customHeight="1" x14ac:dyDescent="0.2">
      <c r="A7" s="168" t="s">
        <v>89</v>
      </c>
      <c r="B7" s="156">
        <v>33458.319000000003</v>
      </c>
      <c r="C7" s="156">
        <v>50569.178</v>
      </c>
      <c r="D7" s="156">
        <v>62116.209000000003</v>
      </c>
      <c r="E7" s="156">
        <v>59964.542999999998</v>
      </c>
      <c r="F7" s="156">
        <v>58997.991000000002</v>
      </c>
    </row>
    <row r="8" spans="1:13" ht="12.75" customHeight="1" x14ac:dyDescent="0.2">
      <c r="A8" s="123" t="s">
        <v>88</v>
      </c>
      <c r="B8" s="98">
        <v>1866.825</v>
      </c>
      <c r="C8" s="98">
        <v>2255.154</v>
      </c>
      <c r="D8" s="98">
        <v>2181.8389999999999</v>
      </c>
      <c r="E8" s="98">
        <v>1256.8409999999999</v>
      </c>
      <c r="F8" s="98">
        <v>1247.5419999999999</v>
      </c>
    </row>
    <row r="9" spans="1:13" ht="12.75" customHeight="1" x14ac:dyDescent="0.2">
      <c r="A9" s="123" t="s">
        <v>90</v>
      </c>
      <c r="B9" s="98">
        <v>20321.296999999999</v>
      </c>
      <c r="C9" s="98">
        <v>27105.762999999999</v>
      </c>
      <c r="D9" s="98">
        <v>31955.793000000001</v>
      </c>
      <c r="E9" s="98">
        <v>30849.775000000001</v>
      </c>
      <c r="F9" s="98">
        <v>29472.9</v>
      </c>
    </row>
    <row r="10" spans="1:13" ht="12.75" customHeight="1" x14ac:dyDescent="0.2">
      <c r="A10" s="123" t="s">
        <v>91</v>
      </c>
      <c r="B10" s="98">
        <v>1262.482</v>
      </c>
      <c r="C10" s="98">
        <v>890.13699999999994</v>
      </c>
      <c r="D10" s="98">
        <v>1046.67</v>
      </c>
      <c r="E10" s="98">
        <v>1471.7149999999999</v>
      </c>
      <c r="F10" s="98">
        <v>1062.0509999999999</v>
      </c>
    </row>
    <row r="11" spans="1:13" ht="12.75" customHeight="1" x14ac:dyDescent="0.2">
      <c r="A11" s="123" t="s">
        <v>94</v>
      </c>
      <c r="B11" s="98">
        <v>1002.162</v>
      </c>
      <c r="C11" s="98">
        <v>1152.4549999999999</v>
      </c>
      <c r="D11" s="98">
        <v>1075.8579999999999</v>
      </c>
      <c r="E11" s="98">
        <v>1458.6379999999999</v>
      </c>
      <c r="F11" s="98">
        <v>1476.69</v>
      </c>
    </row>
    <row r="12" spans="1:13" ht="12.75" customHeight="1" x14ac:dyDescent="0.2">
      <c r="A12" s="123" t="s">
        <v>92</v>
      </c>
      <c r="B12" s="98">
        <v>4962.7129999999997</v>
      </c>
      <c r="C12" s="98">
        <v>11999.108</v>
      </c>
      <c r="D12" s="98">
        <v>17685.260999999999</v>
      </c>
      <c r="E12" s="98">
        <v>16111.85</v>
      </c>
      <c r="F12" s="98">
        <v>16385.504000000001</v>
      </c>
    </row>
    <row r="13" spans="1:13" ht="12.75" customHeight="1" x14ac:dyDescent="0.2">
      <c r="A13" s="129" t="s">
        <v>93</v>
      </c>
      <c r="B13" s="132">
        <v>4042.84</v>
      </c>
      <c r="C13" s="132">
        <v>7166.5609999999997</v>
      </c>
      <c r="D13" s="132">
        <v>8170.7879999999996</v>
      </c>
      <c r="E13" s="132">
        <v>8815.7240000000002</v>
      </c>
      <c r="F13" s="132">
        <v>9353.3040000000001</v>
      </c>
    </row>
    <row r="14" spans="1:13" s="20" customFormat="1" ht="17.25" customHeight="1" x14ac:dyDescent="0.2">
      <c r="A14" s="9" t="s">
        <v>97</v>
      </c>
    </row>
    <row r="15" spans="1:13" s="20" customFormat="1" ht="62.25" customHeight="1" x14ac:dyDescent="0.2">
      <c r="A15" s="275" t="s">
        <v>151</v>
      </c>
      <c r="B15" s="275"/>
      <c r="C15" s="275"/>
      <c r="D15" s="275"/>
      <c r="E15" s="275"/>
      <c r="F15" s="275"/>
    </row>
    <row r="16" spans="1:13" s="20" customFormat="1" ht="12.75" x14ac:dyDescent="0.2">
      <c r="A16" s="20" t="s">
        <v>47</v>
      </c>
      <c r="C16"/>
      <c r="D16"/>
      <c r="E16"/>
      <c r="F16"/>
      <c r="H16"/>
    </row>
    <row r="17" spans="1:8" s="20" customFormat="1" ht="12.75" x14ac:dyDescent="0.2">
      <c r="A17" s="284" t="s">
        <v>47</v>
      </c>
      <c r="B17" s="284"/>
      <c r="C17"/>
      <c r="D17"/>
      <c r="E17"/>
      <c r="F17"/>
      <c r="G17"/>
      <c r="H17"/>
    </row>
    <row r="43" spans="4:4" x14ac:dyDescent="0.2">
      <c r="D43" s="13" t="s">
        <v>47</v>
      </c>
    </row>
  </sheetData>
  <sortState ref="A8:F13">
    <sortCondition ref="A8:A13"/>
  </sortState>
  <mergeCells count="3">
    <mergeCell ref="A17:B17"/>
    <mergeCell ref="A2:F2"/>
    <mergeCell ref="A15:F15"/>
  </mergeCells>
  <phoneticPr fontId="0" type="noConversion"/>
  <hyperlinks>
    <hyperlink ref="H4" location="Índice!A1" display="índice"/>
  </hyperlinks>
  <printOptions horizontalCentered="1" verticalCentered="1"/>
  <pageMargins left="0.9055118110236221" right="0.74803149606299213" top="0.98425196850393704" bottom="0.98425196850393704" header="0" footer="0"/>
  <pageSetup paperSize="9" scale="80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15</vt:i4>
      </vt:variant>
      <vt:variant>
        <vt:lpstr>Intervalos com nome</vt:lpstr>
      </vt:variant>
      <vt:variant>
        <vt:i4>13</vt:i4>
      </vt:variant>
    </vt:vector>
  </HeadingPairs>
  <TitlesOfParts>
    <vt:vector size="28" baseType="lpstr">
      <vt:lpstr>Índice</vt:lpstr>
      <vt:lpstr>Ind. Demograficos</vt:lpstr>
      <vt:lpstr>PIB</vt:lpstr>
      <vt:lpstr>Poder de Compra</vt:lpstr>
      <vt:lpstr>Desemprego Registado</vt:lpstr>
      <vt:lpstr>Protecção social</vt:lpstr>
      <vt:lpstr>Abandono Escolar</vt:lpstr>
      <vt:lpstr>Educação</vt:lpstr>
      <vt:lpstr>Exportações</vt:lpstr>
      <vt:lpstr>Turismo</vt:lpstr>
      <vt:lpstr>Ambiente</vt:lpstr>
      <vt:lpstr>Parque Habitacional</vt:lpstr>
      <vt:lpstr>Empresas</vt:lpstr>
      <vt:lpstr>Poupança e Crédito</vt:lpstr>
      <vt:lpstr>Transportes</vt:lpstr>
      <vt:lpstr>Ambiente!Área_de_Impressão</vt:lpstr>
      <vt:lpstr>'Desemprego Registado'!Área_de_Impressão</vt:lpstr>
      <vt:lpstr>Educação!Área_de_Impressão</vt:lpstr>
      <vt:lpstr>Empresas!Área_de_Impressão</vt:lpstr>
      <vt:lpstr>Exportações!Área_de_Impressão</vt:lpstr>
      <vt:lpstr>'Ind. Demograficos'!Área_de_Impressão</vt:lpstr>
      <vt:lpstr>'Parque Habitacional'!Área_de_Impressão</vt:lpstr>
      <vt:lpstr>PIB!Área_de_Impressão</vt:lpstr>
      <vt:lpstr>'Poder de Compra'!Área_de_Impressão</vt:lpstr>
      <vt:lpstr>'Poupança e Crédito'!Área_de_Impressão</vt:lpstr>
      <vt:lpstr>'Protecção social'!Área_de_Impressão</vt:lpstr>
      <vt:lpstr>Transportes!Área_de_Impressão</vt:lpstr>
      <vt:lpstr>Turismo!Área_de_Impressão</vt:lpstr>
    </vt:vector>
  </TitlesOfParts>
  <Company>C.C.D.R.Norte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tiago.rodrigues</dc:creator>
  <cp:lastModifiedBy>Josefina Gomes</cp:lastModifiedBy>
  <cp:lastPrinted>2014-02-14T15:46:55Z</cp:lastPrinted>
  <dcterms:created xsi:type="dcterms:W3CDTF">2007-08-31T17:28:32Z</dcterms:created>
  <dcterms:modified xsi:type="dcterms:W3CDTF">2017-04-19T14:30:16Z</dcterms:modified>
</cp:coreProperties>
</file>