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325" yWindow="-75" windowWidth="15225" windowHeight="12660" activeTab="9"/>
  </bookViews>
  <sheets>
    <sheet name="Índice" sheetId="1" r:id="rId1"/>
    <sheet name="Ind. Demograficos" sheetId="2" r:id="rId2"/>
    <sheet name="PIB" sheetId="19" r:id="rId3"/>
    <sheet name="Poder de Compra" sheetId="14" r:id="rId4"/>
    <sheet name="Desemprego Registado" sheetId="4" r:id="rId5"/>
    <sheet name="Protecção social" sheetId="12" r:id="rId6"/>
    <sheet name="Abandono Escolar" sheetId="5" r:id="rId7"/>
    <sheet name="Educação" sheetId="17" r:id="rId8"/>
    <sheet name="Exportações" sheetId="6" r:id="rId9"/>
    <sheet name="Turismo" sheetId="7" r:id="rId10"/>
    <sheet name="Ambiente" sheetId="8" r:id="rId11"/>
    <sheet name="Parque Habitacional" sheetId="9" r:id="rId12"/>
    <sheet name="Empresas" sheetId="10" r:id="rId13"/>
    <sheet name="Poupança e Crédito" sheetId="11" r:id="rId14"/>
    <sheet name="Transportes" sheetId="13" r:id="rId15"/>
  </sheets>
  <definedNames>
    <definedName name="_xlnm.Print_Area" localSheetId="6">'Abandono Escolar'!$A$1:$I$11</definedName>
    <definedName name="_xlnm.Print_Area" localSheetId="10">Ambiente!$A$1:$G$37</definedName>
    <definedName name="_xlnm.Print_Area" localSheetId="4">'Desemprego Registado'!$A$1:$L$72</definedName>
    <definedName name="_xlnm.Print_Area" localSheetId="7">Educação!$A$1:$F$19</definedName>
    <definedName name="_xlnm.Print_Area" localSheetId="12">Empresas!$A$1:$G$55</definedName>
    <definedName name="_xlnm.Print_Area" localSheetId="8">Exportações!$A$1:$F$19</definedName>
    <definedName name="_xlnm.Print_Area" localSheetId="1">'Ind. Demograficos'!$A$1:$M$22</definedName>
    <definedName name="_xlnm.Print_Area" localSheetId="11">'Parque Habitacional'!$A$1:$H$38</definedName>
    <definedName name="_xlnm.Print_Area" localSheetId="2">PIB!$A$1:$L$39</definedName>
    <definedName name="_xlnm.Print_Area" localSheetId="3">'Poder de Compra'!$B$1:$D$18</definedName>
    <definedName name="_xlnm.Print_Area" localSheetId="13">'Poupança e Crédito'!$A$1:$D$19</definedName>
    <definedName name="_xlnm.Print_Area" localSheetId="5">'Protecção social'!$A$1:$I$19</definedName>
    <definedName name="_xlnm.Print_Area" localSheetId="14">Transportes!$A$1:$H$19</definedName>
    <definedName name="_xlnm.Print_Area" localSheetId="9">Turismo!$A$1:$D$78</definedName>
  </definedNames>
  <calcPr calcId="145621"/>
</workbook>
</file>

<file path=xl/calcChain.xml><?xml version="1.0" encoding="utf-8"?>
<calcChain xmlns="http://schemas.openxmlformats.org/spreadsheetml/2006/main">
  <c r="K70" i="4" l="1"/>
  <c r="K69" i="4"/>
  <c r="K68" i="4"/>
  <c r="K67" i="4"/>
  <c r="K66" i="4"/>
  <c r="K65" i="4"/>
  <c r="K64" i="4"/>
  <c r="K63" i="4"/>
  <c r="K62" i="4"/>
  <c r="K61" i="4"/>
  <c r="K60" i="4"/>
  <c r="K59" i="4"/>
  <c r="K58" i="4"/>
  <c r="L42" i="4" l="1"/>
  <c r="L43" i="4"/>
  <c r="L44" i="4"/>
  <c r="L45" i="4"/>
  <c r="L46" i="4"/>
  <c r="L47" i="4"/>
  <c r="L48" i="4"/>
  <c r="L49" i="4"/>
  <c r="L50" i="4"/>
  <c r="L51" i="4"/>
  <c r="L52" i="4"/>
  <c r="L41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C27" i="4"/>
  <c r="D27" i="4"/>
  <c r="E27" i="4"/>
  <c r="F27" i="4"/>
  <c r="G27" i="4"/>
  <c r="H27" i="4"/>
  <c r="I27" i="4"/>
  <c r="J27" i="4"/>
  <c r="K27" i="4"/>
  <c r="C28" i="4"/>
  <c r="D28" i="4"/>
  <c r="E28" i="4"/>
  <c r="F28" i="4"/>
  <c r="G28" i="4"/>
  <c r="H28" i="4"/>
  <c r="I28" i="4"/>
  <c r="J28" i="4"/>
  <c r="K28" i="4"/>
  <c r="C29" i="4"/>
  <c r="D29" i="4"/>
  <c r="E29" i="4"/>
  <c r="F29" i="4"/>
  <c r="G29" i="4"/>
  <c r="H29" i="4"/>
  <c r="I29" i="4"/>
  <c r="J29" i="4"/>
  <c r="K29" i="4"/>
  <c r="C30" i="4"/>
  <c r="D30" i="4"/>
  <c r="E30" i="4"/>
  <c r="F30" i="4"/>
  <c r="G30" i="4"/>
  <c r="H30" i="4"/>
  <c r="I30" i="4"/>
  <c r="J30" i="4"/>
  <c r="K30" i="4"/>
  <c r="C31" i="4"/>
  <c r="D31" i="4"/>
  <c r="E31" i="4"/>
  <c r="F31" i="4"/>
  <c r="G31" i="4"/>
  <c r="H31" i="4"/>
  <c r="I31" i="4"/>
  <c r="J31" i="4"/>
  <c r="K31" i="4"/>
  <c r="C32" i="4"/>
  <c r="D32" i="4"/>
  <c r="E32" i="4"/>
  <c r="F32" i="4"/>
  <c r="G32" i="4"/>
  <c r="H32" i="4"/>
  <c r="I32" i="4"/>
  <c r="J32" i="4"/>
  <c r="K32" i="4"/>
  <c r="C33" i="4"/>
  <c r="D33" i="4"/>
  <c r="E33" i="4"/>
  <c r="F33" i="4"/>
  <c r="G33" i="4"/>
  <c r="H33" i="4"/>
  <c r="I33" i="4"/>
  <c r="J33" i="4"/>
  <c r="K33" i="4"/>
  <c r="C34" i="4"/>
  <c r="D34" i="4"/>
  <c r="E34" i="4"/>
  <c r="F34" i="4"/>
  <c r="G34" i="4"/>
  <c r="H34" i="4"/>
  <c r="I34" i="4"/>
  <c r="J34" i="4"/>
  <c r="K34" i="4"/>
  <c r="C35" i="4"/>
  <c r="D35" i="4"/>
  <c r="E35" i="4"/>
  <c r="F35" i="4"/>
  <c r="G35" i="4"/>
  <c r="H35" i="4"/>
  <c r="I35" i="4"/>
  <c r="J35" i="4"/>
  <c r="K35" i="4"/>
  <c r="B25" i="4"/>
  <c r="B35" i="4"/>
  <c r="B34" i="4"/>
  <c r="B33" i="4"/>
  <c r="B32" i="4"/>
  <c r="B31" i="4"/>
  <c r="B30" i="4"/>
  <c r="B29" i="4"/>
  <c r="B28" i="4"/>
  <c r="B27" i="4"/>
  <c r="B26" i="4"/>
  <c r="B24" i="4"/>
  <c r="L35" i="4"/>
  <c r="L25" i="4"/>
  <c r="L26" i="4"/>
  <c r="L27" i="4"/>
  <c r="L28" i="4"/>
  <c r="L29" i="4"/>
  <c r="L30" i="4"/>
  <c r="L31" i="4"/>
  <c r="L32" i="4"/>
  <c r="L33" i="4"/>
  <c r="L34" i="4"/>
  <c r="L24" i="4"/>
</calcChain>
</file>

<file path=xl/sharedStrings.xml><?xml version="1.0" encoding="utf-8"?>
<sst xmlns="http://schemas.openxmlformats.org/spreadsheetml/2006/main" count="581" uniqueCount="166">
  <si>
    <t>Índice</t>
  </si>
  <si>
    <t>Indicadores Demográficos</t>
  </si>
  <si>
    <t>Poder de Compra</t>
  </si>
  <si>
    <t>Desemprego Registado</t>
  </si>
  <si>
    <t>Abandono Escolar</t>
  </si>
  <si>
    <t>Exportações</t>
  </si>
  <si>
    <t>Ambiente</t>
  </si>
  <si>
    <t>Parque Habitacional</t>
  </si>
  <si>
    <t>Crescimento Populacional</t>
  </si>
  <si>
    <t>1991-2001</t>
  </si>
  <si>
    <t>indivíduos</t>
  </si>
  <si>
    <t>hab./km2</t>
  </si>
  <si>
    <t>%</t>
  </si>
  <si>
    <t>‰</t>
  </si>
  <si>
    <t>nº</t>
  </si>
  <si>
    <t>unidade: n.º de indivíduos</t>
  </si>
  <si>
    <t>Desemprego Registado em % face à Região Norte</t>
  </si>
  <si>
    <t>Desemprego Registado em % face a Portugal (Continente)</t>
  </si>
  <si>
    <t>2006 - 2005</t>
  </si>
  <si>
    <t>em %</t>
  </si>
  <si>
    <t>N.º</t>
  </si>
  <si>
    <t>Turismo</t>
  </si>
  <si>
    <t>Receitas</t>
  </si>
  <si>
    <t>Despesas</t>
  </si>
  <si>
    <t>Empresas</t>
  </si>
  <si>
    <t>Edifícios de habitação familiar clássica</t>
  </si>
  <si>
    <t>Alojamentos familiares clássicos</t>
  </si>
  <si>
    <t>Poupança e Crédito</t>
  </si>
  <si>
    <t>Total</t>
  </si>
  <si>
    <t>Indústria Transformadora</t>
  </si>
  <si>
    <t>Comércio</t>
  </si>
  <si>
    <t>N.º de indivíduos</t>
  </si>
  <si>
    <t>Empresas: importância relativa face ao total Nacional</t>
  </si>
  <si>
    <t>Empresas: importância relativa face à Região Norte</t>
  </si>
  <si>
    <t>Depósitos de Clientes</t>
  </si>
  <si>
    <t>Crédito Concedido a Clientes</t>
  </si>
  <si>
    <t>Para habitação</t>
  </si>
  <si>
    <t>Protecção Social</t>
  </si>
  <si>
    <t>Valor médio anual das pensões</t>
  </si>
  <si>
    <t>Total de beneficiários de subsídios de desemprego</t>
  </si>
  <si>
    <t>Total de beneficiários do rendimento social de inserção</t>
  </si>
  <si>
    <t>% face à População Residente</t>
  </si>
  <si>
    <t>Euros</t>
  </si>
  <si>
    <t>Transportes</t>
  </si>
  <si>
    <t>índice</t>
  </si>
  <si>
    <t>Educação</t>
  </si>
  <si>
    <t>ÍNDICE</t>
  </si>
  <si>
    <t xml:space="preserve"> </t>
  </si>
  <si>
    <r>
      <t xml:space="preserve">Fonte: </t>
    </r>
    <r>
      <rPr>
        <sz val="8"/>
        <rFont val="Arial"/>
        <family val="2"/>
      </rPr>
      <t>Instituto do Emprego e Formação Profissional</t>
    </r>
  </si>
  <si>
    <r>
      <t>Fonte:</t>
    </r>
    <r>
      <rPr>
        <sz val="8"/>
        <rFont val="Arial"/>
        <family val="2"/>
      </rPr>
      <t xml:space="preserve"> Instituto do Emprego e Formação Profissional</t>
    </r>
  </si>
  <si>
    <t>Variação Anual do Desemprego Registado (%)</t>
  </si>
  <si>
    <t>2007 - 2006</t>
  </si>
  <si>
    <r>
      <t>Nota:</t>
    </r>
    <r>
      <rPr>
        <sz val="8"/>
        <rFont val="Arial"/>
        <family val="2"/>
      </rPr>
      <t xml:space="preserve"> A informação referente aos pensionistas e ao valor médio das pensões refere-se ao total dos vários tipos de pensões.</t>
    </r>
  </si>
  <si>
    <r>
      <t>Fonte:</t>
    </r>
    <r>
      <rPr>
        <sz val="8"/>
        <rFont val="Arial"/>
        <family val="2"/>
      </rPr>
      <t xml:space="preserve"> Instituto Nacional de Estatística (INE)</t>
    </r>
  </si>
  <si>
    <t>milhares de euros</t>
  </si>
  <si>
    <t>Unidade: milhares de euros</t>
  </si>
  <si>
    <r>
      <t>Nota:</t>
    </r>
    <r>
      <rPr>
        <sz val="8"/>
        <rFont val="Arial"/>
        <family val="2"/>
      </rPr>
      <t xml:space="preserve"> A informação apresentada exclui o Banco de Portugal. Nas variáveis referentes aos Depósitos de clientes e ao Crédito concedido estão contabilizados os saldos registados no fim do ano, uma vez que se trata de valores extraídos do balanço dos bancos.</t>
    </r>
  </si>
  <si>
    <t>Venda de Automóveis</t>
  </si>
  <si>
    <t>Exportações de mercadorias</t>
  </si>
  <si>
    <r>
      <t xml:space="preserve">Nota: </t>
    </r>
    <r>
      <rPr>
        <sz val="8"/>
        <rFont val="Arial"/>
        <family val="2"/>
      </rPr>
      <t>Número de desempregados inscritos nos Centros de Emprego, por concelho de residência (média anual dos valores em fim de mês)</t>
    </r>
  </si>
  <si>
    <r>
      <t xml:space="preserve">Nota: </t>
    </r>
    <r>
      <rPr>
        <sz val="8"/>
        <rFont val="Arial"/>
        <family val="2"/>
      </rPr>
      <t>Variação percentual da média anual dos valores em fim de mês</t>
    </r>
  </si>
  <si>
    <t>Valor médio anual do subsídio de desemprego</t>
  </si>
  <si>
    <t>Portugal</t>
  </si>
  <si>
    <t>Região Norte</t>
  </si>
  <si>
    <t>Portugal (Continente)</t>
  </si>
  <si>
    <t>NUTS e Concelhos</t>
  </si>
  <si>
    <t>NUTS</t>
  </si>
  <si>
    <r>
      <t>km</t>
    </r>
    <r>
      <rPr>
        <vertAlign val="superscript"/>
        <sz val="8"/>
        <rFont val="Arial"/>
        <family val="2"/>
      </rPr>
      <t>2</t>
    </r>
  </si>
  <si>
    <t>2008 - 2007</t>
  </si>
  <si>
    <t>2009 - 2008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</si>
  <si>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</si>
  <si>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</si>
  <si>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</si>
  <si>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</si>
  <si>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</si>
  <si>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</si>
  <si>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</si>
  <si>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</si>
  <si>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</si>
  <si>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</si>
  <si>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2010 - 2009</t>
  </si>
  <si>
    <r>
      <rPr>
        <b/>
        <sz val="8"/>
        <rFont val="Arial"/>
        <family val="2"/>
      </rPr>
      <t>Taxa de abandono precoce de educação e formação:</t>
    </r>
    <r>
      <rPr>
        <sz val="8"/>
        <rFont val="Arial"/>
        <family val="2"/>
      </rPr>
      <t xml:space="preserve"> População residente com idade entre 18 e 24 anos que não completou o ensino secundário e que não se encontra inscrita em educação ou formação, por cada 100 indivíduos do mesmo grupo etário.</t>
    </r>
  </si>
  <si>
    <t>Taxa de abandono precoce de educação e formação</t>
  </si>
  <si>
    <t>2011 - 2010</t>
  </si>
  <si>
    <t>Ensino pré-escolar</t>
  </si>
  <si>
    <t>Ensino básico</t>
  </si>
  <si>
    <t>Ensino secundário</t>
  </si>
  <si>
    <t>Total de pensionistas</t>
  </si>
  <si>
    <t xml:space="preserve">            O saldo migratório é a diferença entre o número de entradas e saídas por migração, internacional ou interna, para um determinado país ou região, num dado período de tempo.</t>
  </si>
  <si>
    <t>2012 - 2011</t>
  </si>
  <si>
    <r>
      <t>Fonte:</t>
    </r>
    <r>
      <rPr>
        <sz val="8"/>
        <rFont val="Arial"/>
        <family val="2"/>
      </rPr>
      <t xml:space="preserve"> Instituto Nacional de Estatística (INE), Ministério da Solidariedade e da Segurança Social - Instituto de Informática, I.P..</t>
    </r>
  </si>
  <si>
    <t>2013 - 2012</t>
  </si>
  <si>
    <r>
      <t xml:space="preserve">Fonte: </t>
    </r>
    <r>
      <rPr>
        <sz val="8"/>
        <rFont val="Arial"/>
        <family val="2"/>
      </rPr>
      <t>INE, I.P., Estatísticas Monetárias e Financeiras.</t>
    </r>
  </si>
  <si>
    <r>
      <t>Fonte:</t>
    </r>
    <r>
      <rPr>
        <sz val="8"/>
        <rFont val="Arial"/>
        <family val="2"/>
      </rPr>
      <t xml:space="preserve">  INE, I.P., Sistema de Contas Integradas das Empresas.</t>
    </r>
  </si>
  <si>
    <r>
      <t>Fonte:</t>
    </r>
    <r>
      <rPr>
        <sz val="8"/>
        <rFont val="Arial"/>
        <family val="2"/>
      </rPr>
      <t xml:space="preserve"> INE, I.P., Inquérito aos Municípios - Protecção do Ambiente.</t>
    </r>
  </si>
  <si>
    <r>
      <t xml:space="preserve">Fonte: </t>
    </r>
    <r>
      <rPr>
        <sz val="8"/>
        <rFont val="Arial"/>
        <family val="2"/>
      </rPr>
      <t>INE, I.P., Estatísticas das Obras Concluídas</t>
    </r>
  </si>
  <si>
    <r>
      <t>Fonte:</t>
    </r>
    <r>
      <rPr>
        <sz val="8"/>
        <rFont val="Arial"/>
        <family val="2"/>
      </rPr>
      <t xml:space="preserve"> INE, I.P., Estatísticas das Obras Concluídas</t>
    </r>
  </si>
  <si>
    <r>
      <rPr>
        <b/>
        <sz val="8"/>
        <rFont val="Arial"/>
        <family val="2"/>
      </rPr>
      <t xml:space="preserve">Fonte: </t>
    </r>
    <r>
      <rPr>
        <sz val="8"/>
        <rFont val="Arial"/>
        <family val="2"/>
      </rPr>
      <t xml:space="preserve"> INE, I.P., Sistema de Contas Integradas das Empresas.</t>
    </r>
  </si>
  <si>
    <t>Alto Minho</t>
  </si>
  <si>
    <t>Ensino pós-secundário não superior</t>
  </si>
  <si>
    <t>Nota: O ensino pós-secundário não superior, inclui alunas/os inscritas/os ou matriculadas/os em cursos ministrados em estabelecimentos de ensino superior e não superior.</t>
  </si>
  <si>
    <r>
      <t xml:space="preserve">Fonte: </t>
    </r>
    <r>
      <rPr>
        <sz val="8"/>
        <rFont val="Arial"/>
        <family val="2"/>
      </rPr>
      <t xml:space="preserve"> INE, I.P., Estatísticas do Comércio Internacional de Bens</t>
    </r>
  </si>
  <si>
    <t>Nota: (…) dados com segredo estatístico</t>
  </si>
  <si>
    <t>Fonte: Anual - INE, Inquérito à Permanência de Hóspedes e Outros Dados na Hotelaria.</t>
  </si>
  <si>
    <t>Aterro</t>
  </si>
  <si>
    <t>Valorização energética</t>
  </si>
  <si>
    <t xml:space="preserve">Valorização orgânica </t>
  </si>
  <si>
    <t>Valorização multimaterial</t>
  </si>
  <si>
    <t>Total (toneladas)</t>
  </si>
  <si>
    <t>Tipo de destino, em % face ao total</t>
  </si>
  <si>
    <t>Recolha seletiva, em  % face ao total</t>
  </si>
  <si>
    <t>PIB</t>
  </si>
  <si>
    <t>PIB a preços correntes</t>
  </si>
  <si>
    <t>Unidade: milhões de euros</t>
  </si>
  <si>
    <t>PIB per capita</t>
  </si>
  <si>
    <t>Unidade: euros</t>
  </si>
  <si>
    <t>Estrutura Regional do PIB (%)</t>
  </si>
  <si>
    <t>Níveis relativos de PIB per capita (Índice Portugal =100)</t>
  </si>
  <si>
    <t>Níveis relativos de PIB per capita (Índice Norte =100)</t>
  </si>
  <si>
    <r>
      <rPr>
        <b/>
        <sz val="8"/>
        <rFont val="Arial"/>
        <family val="2"/>
      </rPr>
      <t>Notas:</t>
    </r>
    <r>
      <rPr>
        <sz val="8"/>
        <rFont val="Arial"/>
        <family val="2"/>
      </rPr>
      <t xml:space="preserve"> Estimativas Provisórias da População Residente.</t>
    </r>
  </si>
  <si>
    <r>
      <t xml:space="preserve">Fonte: </t>
    </r>
    <r>
      <rPr>
        <sz val="8"/>
        <rFont val="Arial"/>
        <family val="2"/>
      </rPr>
      <t>INE, Estudo Sobre o Poder de Compra Concelhio 2013</t>
    </r>
  </si>
  <si>
    <t>Indicador per capita de Poder de Compra (2013)</t>
  </si>
  <si>
    <t>Percentagem de Poder de Compra (2013)</t>
  </si>
  <si>
    <t>2001-2011</t>
  </si>
  <si>
    <t>2014 - 2013</t>
  </si>
  <si>
    <t>Valores calibrados tendo por referência as estimativas da população calculadas a partir dos resultados definitivos dos Censos 2011.</t>
  </si>
  <si>
    <t>O "Abandono precoce de educação e formação" é um dos indicadores utilizados na monitorização da estratégia Europa 2020 (anteriormente designado por "Abandono escolar precoce"). Os valores apresentados seguem a metodologia de cálculo do Eurostat.</t>
  </si>
  <si>
    <t xml:space="preserve">Capacidade </t>
  </si>
  <si>
    <t xml:space="preserve">Dormidas </t>
  </si>
  <si>
    <t xml:space="preserve">Hóspedes </t>
  </si>
  <si>
    <t xml:space="preserve">Estada média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</si>
  <si>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inclui estabelecimentos hoteleiros, turismo no espaço rural e novas unidades de alojamento local.</t>
    </r>
  </si>
  <si>
    <t>Resíduos Urbanos recolhidos por tipo de recolha e tipo de destino, 2014</t>
  </si>
  <si>
    <t>População Residente (2015)</t>
  </si>
  <si>
    <t>2011-2015</t>
  </si>
  <si>
    <t>Área (2015)</t>
  </si>
  <si>
    <t>Densidade Populacional (2015)</t>
  </si>
  <si>
    <t>Taxa Bruta de Natalidade (2015)</t>
  </si>
  <si>
    <t>Taxa Bruta de Mortalidade (2015)</t>
  </si>
  <si>
    <t>Jovens 
(0-14 anos) (2015)</t>
  </si>
  <si>
    <t>Maiores de 64 anos (2015)</t>
  </si>
  <si>
    <t>Índice de Envelhecimento (2015)</t>
  </si>
  <si>
    <t>Saldo Migratório 2015</t>
  </si>
  <si>
    <t xml:space="preserve">            Período de tempo a que a informação se refere e que pode ser um dia específico ou um intervalo de tempo (mês, ano fiscal, ano civil, entre outros).</t>
  </si>
  <si>
    <t>2015Pe</t>
  </si>
  <si>
    <r>
      <rPr>
        <b/>
        <sz val="8"/>
        <rFont val="Arial"/>
        <family val="2"/>
      </rPr>
      <t>Fonte:</t>
    </r>
    <r>
      <rPr>
        <sz val="8"/>
        <rFont val="Arial"/>
        <family val="2"/>
      </rPr>
      <t xml:space="preserve"> INE; Contas Regionais - 2014 a 2015Pe</t>
    </r>
  </si>
  <si>
    <t>2015 - 2014</t>
  </si>
  <si>
    <t xml:space="preserve">O total de Portugal inclui beneficiárias/os de prestações de desemprego com residência não determinada. </t>
  </si>
  <si>
    <t xml:space="preserve">Informação disponível à data de 15 de abril de 2016.          </t>
  </si>
  <si>
    <t>Inclui beneficiárias/os de subsídio de desemprego, subsídio social de desemprego inicial, subsídio social de desemprego subsequente e prolongamento de subsídio social de desemprego.</t>
  </si>
  <si>
    <t>Protecção social, 2015</t>
  </si>
  <si>
    <t>Continente</t>
  </si>
  <si>
    <r>
      <t xml:space="preserve">Fonte: </t>
    </r>
    <r>
      <rPr>
        <sz val="8"/>
        <rFont val="Arial"/>
        <family val="2"/>
      </rPr>
      <t>INE, Inquérito ao Emprego.</t>
    </r>
  </si>
  <si>
    <r>
      <t>Fonte:</t>
    </r>
    <r>
      <rPr>
        <sz val="8"/>
        <rFont val="Arial"/>
        <family val="2"/>
      </rPr>
      <t xml:space="preserve"> Direção-Geral de Estatísticas da Educação e Ciência - Ministério da Educação e Ministério da Ciência, Tecnologia e Ensino Superior.</t>
    </r>
  </si>
  <si>
    <t>Alunos matriculados segundo o grau de ensino (2014/2015)</t>
  </si>
  <si>
    <t>Ensino superior 2015/2016</t>
  </si>
  <si>
    <t>2015Po</t>
  </si>
  <si>
    <r>
      <t xml:space="preserve">Nota: </t>
    </r>
    <r>
      <rPr>
        <sz val="8"/>
        <rFont val="Arial"/>
        <family val="2"/>
      </rPr>
      <t>A localização geográfica corresponde à localização da sede do operador. A componente Extra-Regio inclui dados para os quais não é possível dispor de informação sobre a localização da sede do operador, nomeadamente operadores com NUTS desconhecida (onde se incluem operadores estrangeiros), estimativas das transações abaixo dos limiares de assimilação efetuadas nas estatísticas do Comércio Intra-UE e dados sujeitos a segredo estatístico. Até 2009 a componente Extra-Regio inclui ainda as estimativas de não resposta efetuadas nas estatísticas do Comércio Intra-UE.</t>
    </r>
  </si>
  <si>
    <t>Receitas e Despesas das Câmaras Municipais na Gestão e Protecção do Ambiente - 2015</t>
  </si>
  <si>
    <t>Crescimento 2010 - 2015</t>
  </si>
  <si>
    <t>Nota: A informação para os anos de 2014 e 2015 baseia-se nas Estimativas das Obras Concluídas.</t>
  </si>
  <si>
    <t>Pessoal ao Serviço nas Empresas, por município da sede, segundo a CAE-Rev.3 em 2014 (N.º de Indivíduos)</t>
  </si>
  <si>
    <t>Volume de Negócios nas Empresas, por município da sede, segundo a CAE-Rev.3 em 2014 (milhares de euros)</t>
  </si>
  <si>
    <t>Poupança e Crédito, 2015</t>
  </si>
  <si>
    <r>
      <t xml:space="preserve">Fonte: </t>
    </r>
    <r>
      <rPr>
        <sz val="8"/>
        <rFont val="Arial"/>
        <family val="2"/>
      </rPr>
      <t>INE, Conservatórias do registo automóvel</t>
    </r>
  </si>
  <si>
    <t>Veículos automóveis novos vendidos por 1000 habitantes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</si>
</sst>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##\ ###\ ###\ "/>
    <numFmt numFmtId="167" formatCode="###\ ###\ ###"/>
    <numFmt numFmtId="168" formatCode="#\ ###\ ###\ ##0"/>
    <numFmt numFmtId="169" formatCode="###\ ###\ ##0"/>
    <numFmt numFmtId="170" formatCode="#\ ###\ ##0"/>
    <numFmt numFmtId="171" formatCode="0.0\ %"/>
    <numFmt numFmtId="172" formatCode="#\ ##0.0"/>
    <numFmt numFmtId="173" formatCode="#,##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u/>
      <sz val="9"/>
      <color indexed="12"/>
      <name val="Arial"/>
      <family val="2"/>
    </font>
    <font>
      <sz val="9"/>
      <color indexed="8"/>
      <name val="Arial Narrow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sz val="8"/>
      <color indexed="56"/>
      <name val="Arial"/>
      <family val="2"/>
    </font>
    <font>
      <b/>
      <u/>
      <sz val="10"/>
      <color indexed="60"/>
      <name val="Arial"/>
      <family val="2"/>
    </font>
    <font>
      <b/>
      <sz val="10"/>
      <color indexed="18"/>
      <name val="Arial"/>
      <family val="2"/>
    </font>
    <font>
      <sz val="10"/>
      <color indexed="56"/>
      <name val="Arial"/>
      <family val="2"/>
    </font>
    <font>
      <vertAlign val="superscript"/>
      <sz val="8"/>
      <name val="Arial"/>
      <family val="2"/>
    </font>
    <font>
      <b/>
      <sz val="9"/>
      <color indexed="56"/>
      <name val="Arial"/>
      <family val="2"/>
    </font>
    <font>
      <sz val="10"/>
      <color indexed="63"/>
      <name val="Tahoma"/>
      <family val="2"/>
    </font>
    <font>
      <b/>
      <sz val="8"/>
      <color indexed="9"/>
      <name val="Arial"/>
      <family val="2"/>
    </font>
    <font>
      <b/>
      <sz val="12"/>
      <color indexed="56"/>
      <name val="Arial"/>
      <family val="2"/>
    </font>
    <font>
      <b/>
      <sz val="8"/>
      <color indexed="56"/>
      <name val="Arial"/>
      <family val="2"/>
    </font>
    <font>
      <b/>
      <sz val="8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rgb="FF56647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rgb="FF003366"/>
      </bottom>
      <diagonal/>
    </border>
    <border>
      <left/>
      <right style="thin">
        <color indexed="56"/>
      </right>
      <top/>
      <bottom style="thin">
        <color rgb="FF003366"/>
      </bottom>
      <diagonal/>
    </border>
    <border>
      <left/>
      <right style="thin">
        <color rgb="FF003366"/>
      </right>
      <top style="thin">
        <color indexed="9"/>
      </top>
      <bottom/>
      <diagonal/>
    </border>
    <border>
      <left/>
      <right style="thin">
        <color rgb="FF003366"/>
      </right>
      <top/>
      <bottom/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rgb="FF003366"/>
      </left>
      <right/>
      <top/>
      <bottom style="thin">
        <color rgb="FF003366"/>
      </bottom>
      <diagonal/>
    </border>
    <border>
      <left style="thin">
        <color rgb="FF003366"/>
      </left>
      <right/>
      <top/>
      <bottom/>
      <diagonal/>
    </border>
    <border>
      <left style="thin">
        <color rgb="FF003366"/>
      </left>
      <right/>
      <top style="thin">
        <color rgb="FF003366"/>
      </top>
      <bottom style="thin">
        <color rgb="FF003366"/>
      </bottom>
      <diagonal/>
    </border>
    <border>
      <left/>
      <right/>
      <top style="thin">
        <color rgb="FF003366"/>
      </top>
      <bottom style="thin">
        <color rgb="FF003366"/>
      </bottom>
      <diagonal/>
    </border>
    <border>
      <left/>
      <right style="thin">
        <color rgb="FF003366"/>
      </right>
      <top style="thin">
        <color rgb="FF003366"/>
      </top>
      <bottom style="thin">
        <color rgb="FF003366"/>
      </bottom>
      <diagonal/>
    </border>
    <border>
      <left/>
      <right/>
      <top style="thin">
        <color rgb="FF00336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0" fontId="3" fillId="0" borderId="1" applyNumberFormat="0" applyBorder="0" applyProtection="0">
      <alignment horizontal="center"/>
    </xf>
    <xf numFmtId="0" fontId="4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" fillId="0" borderId="0"/>
  </cellStyleXfs>
  <cellXfs count="348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3" fontId="11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7" fillId="0" borderId="0" xfId="0" applyFont="1" applyFill="1" applyBorder="1" applyAlignment="1"/>
    <xf numFmtId="0" fontId="18" fillId="0" borderId="0" xfId="0" applyFont="1"/>
    <xf numFmtId="0" fontId="5" fillId="0" borderId="0" xfId="3" applyFont="1" applyAlignment="1" applyProtection="1"/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170" fontId="11" fillId="0" borderId="0" xfId="0" applyNumberFormat="1" applyFont="1" applyBorder="1" applyAlignment="1">
      <alignment horizontal="center"/>
    </xf>
    <xf numFmtId="0" fontId="11" fillId="0" borderId="0" xfId="0" applyFont="1"/>
    <xf numFmtId="0" fontId="24" fillId="0" borderId="0" xfId="0" applyFont="1" applyFill="1" applyBorder="1" applyAlignment="1"/>
    <xf numFmtId="0" fontId="6" fillId="0" borderId="0" xfId="0" applyFont="1"/>
    <xf numFmtId="165" fontId="11" fillId="0" borderId="0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3" fontId="22" fillId="0" borderId="0" xfId="0" applyNumberFormat="1" applyFont="1" applyFill="1" applyBorder="1" applyAlignment="1">
      <alignment horizontal="center"/>
    </xf>
    <xf numFmtId="164" fontId="22" fillId="0" borderId="0" xfId="5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24" fillId="0" borderId="0" xfId="0" applyFont="1"/>
    <xf numFmtId="164" fontId="6" fillId="0" borderId="0" xfId="5" applyNumberFormat="1" applyFont="1" applyFill="1" applyBorder="1" applyAlignment="1">
      <alignment horizontal="center"/>
    </xf>
    <xf numFmtId="0" fontId="19" fillId="0" borderId="0" xfId="0" applyFont="1" applyAlignment="1"/>
    <xf numFmtId="0" fontId="11" fillId="0" borderId="0" xfId="0" applyFont="1" applyFill="1"/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166" fontId="22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0" fontId="26" fillId="2" borderId="0" xfId="1" applyFont="1" applyFill="1" applyBorder="1" applyAlignment="1" applyProtection="1">
      <alignment vertical="center" wrapText="1"/>
    </xf>
    <xf numFmtId="1" fontId="22" fillId="0" borderId="0" xfId="0" applyNumberFormat="1" applyFont="1"/>
    <xf numFmtId="171" fontId="11" fillId="0" borderId="0" xfId="5" applyNumberFormat="1" applyFont="1" applyBorder="1" applyAlignment="1" applyProtection="1">
      <alignment horizontal="center"/>
      <protection locked="0"/>
    </xf>
    <xf numFmtId="170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3" fontId="22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8" fontId="22" fillId="0" borderId="0" xfId="0" applyNumberFormat="1" applyFont="1"/>
    <xf numFmtId="0" fontId="22" fillId="0" borderId="0" xfId="0" applyFont="1" applyAlignment="1" applyProtection="1">
      <alignment horizontal="left"/>
    </xf>
    <xf numFmtId="3" fontId="11" fillId="0" borderId="0" xfId="0" applyNumberFormat="1" applyFont="1" applyAlignment="1">
      <alignment horizontal="center"/>
    </xf>
    <xf numFmtId="0" fontId="22" fillId="0" borderId="0" xfId="0" applyFont="1" applyFill="1"/>
    <xf numFmtId="165" fontId="2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17" fillId="0" borderId="0" xfId="0" applyFont="1"/>
    <xf numFmtId="0" fontId="22" fillId="0" borderId="0" xfId="0" applyFont="1" applyAlignment="1">
      <alignment wrapText="1"/>
    </xf>
    <xf numFmtId="170" fontId="22" fillId="0" borderId="0" xfId="0" applyNumberFormat="1" applyFont="1" applyBorder="1" applyAlignment="1">
      <alignment horizontal="center"/>
    </xf>
    <xf numFmtId="172" fontId="22" fillId="0" borderId="0" xfId="0" applyNumberFormat="1" applyFont="1"/>
    <xf numFmtId="172" fontId="22" fillId="0" borderId="0" xfId="0" applyNumberFormat="1" applyFont="1" applyFill="1" applyBorder="1" applyAlignment="1">
      <alignment horizontal="center"/>
    </xf>
    <xf numFmtId="169" fontId="18" fillId="0" borderId="0" xfId="0" applyNumberFormat="1" applyFont="1"/>
    <xf numFmtId="3" fontId="11" fillId="0" borderId="0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/>
    <xf numFmtId="168" fontId="11" fillId="0" borderId="0" xfId="0" applyNumberFormat="1" applyFont="1" applyBorder="1" applyAlignment="1">
      <alignment horizontal="center"/>
    </xf>
    <xf numFmtId="168" fontId="11" fillId="0" borderId="0" xfId="0" applyNumberFormat="1" applyFont="1"/>
    <xf numFmtId="0" fontId="18" fillId="0" borderId="0" xfId="0" applyFont="1" applyBorder="1"/>
    <xf numFmtId="168" fontId="18" fillId="0" borderId="0" xfId="0" applyNumberFormat="1" applyFont="1" applyBorder="1"/>
    <xf numFmtId="0" fontId="28" fillId="0" borderId="0" xfId="4" applyNumberFormat="1" applyFont="1" applyBorder="1" applyAlignment="1" applyProtection="1">
      <alignment horizontal="left" vertical="center" indent="1"/>
      <protection locked="0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/>
    <xf numFmtId="167" fontId="28" fillId="0" borderId="0" xfId="0" applyNumberFormat="1" applyFont="1" applyFill="1" applyBorder="1" applyAlignment="1" applyProtection="1">
      <alignment horizontal="right" vertical="center"/>
      <protection locked="0"/>
    </xf>
    <xf numFmtId="173" fontId="11" fillId="0" borderId="0" xfId="5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164" fontId="22" fillId="0" borderId="0" xfId="5" applyNumberFormat="1" applyFont="1"/>
    <xf numFmtId="0" fontId="13" fillId="0" borderId="0" xfId="0" applyFont="1"/>
    <xf numFmtId="3" fontId="22" fillId="0" borderId="0" xfId="5" applyNumberFormat="1" applyFont="1" applyAlignment="1" applyProtection="1">
      <alignment horizontal="center"/>
      <protection locked="0"/>
    </xf>
    <xf numFmtId="3" fontId="22" fillId="0" borderId="0" xfId="5" applyNumberFormat="1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2" fontId="22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5" fillId="2" borderId="0" xfId="0" applyFont="1" applyFill="1"/>
    <xf numFmtId="0" fontId="36" fillId="2" borderId="0" xfId="0" applyFont="1" applyFill="1" applyAlignment="1">
      <alignment horizontal="right"/>
    </xf>
    <xf numFmtId="0" fontId="35" fillId="2" borderId="0" xfId="0" applyFont="1" applyFill="1" applyAlignment="1">
      <alignment horizontal="right"/>
    </xf>
    <xf numFmtId="0" fontId="37" fillId="0" borderId="0" xfId="3" applyFont="1" applyAlignment="1" applyProtection="1"/>
    <xf numFmtId="0" fontId="38" fillId="0" borderId="0" xfId="0" applyFont="1" applyAlignment="1">
      <alignment horizontal="center"/>
    </xf>
    <xf numFmtId="0" fontId="39" fillId="2" borderId="0" xfId="0" applyFont="1" applyFill="1"/>
    <xf numFmtId="0" fontId="5" fillId="0" borderId="0" xfId="3" applyAlignment="1" applyProtection="1">
      <alignment horizontal="center" vertical="center"/>
    </xf>
    <xf numFmtId="166" fontId="11" fillId="0" borderId="0" xfId="0" applyNumberFormat="1" applyFont="1" applyBorder="1" applyAlignment="1">
      <alignment horizontal="center"/>
    </xf>
    <xf numFmtId="0" fontId="35" fillId="2" borderId="0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/>
    <xf numFmtId="0" fontId="22" fillId="0" borderId="9" xfId="0" applyFont="1" applyBorder="1" applyAlignment="1"/>
    <xf numFmtId="3" fontId="22" fillId="0" borderId="0" xfId="5" applyNumberFormat="1" applyFont="1" applyBorder="1" applyAlignment="1">
      <alignment horizontal="center"/>
    </xf>
    <xf numFmtId="0" fontId="42" fillId="0" borderId="0" xfId="0" applyFont="1"/>
    <xf numFmtId="0" fontId="35" fillId="2" borderId="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5" fillId="0" borderId="0" xfId="3" applyFont="1" applyAlignment="1" applyProtection="1">
      <alignment vertical="center"/>
    </xf>
    <xf numFmtId="0" fontId="18" fillId="0" borderId="9" xfId="0" applyFont="1" applyBorder="1"/>
    <xf numFmtId="0" fontId="25" fillId="0" borderId="0" xfId="3" applyFont="1" applyAlignment="1" applyProtection="1">
      <alignment horizontal="center" vertical="center"/>
    </xf>
    <xf numFmtId="0" fontId="5" fillId="0" borderId="0" xfId="3" applyFont="1" applyAlignment="1" applyProtection="1">
      <alignment horizontal="center" vertical="center"/>
    </xf>
    <xf numFmtId="0" fontId="27" fillId="0" borderId="0" xfId="3" applyFont="1" applyAlignment="1" applyProtection="1">
      <alignment vertical="center"/>
    </xf>
    <xf numFmtId="0" fontId="25" fillId="0" borderId="0" xfId="3" applyFont="1" applyAlignment="1" applyProtection="1">
      <alignment vertical="center"/>
    </xf>
    <xf numFmtId="0" fontId="22" fillId="0" borderId="16" xfId="0" applyFont="1" applyBorder="1" applyAlignment="1"/>
    <xf numFmtId="165" fontId="22" fillId="0" borderId="17" xfId="0" applyNumberFormat="1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3" fontId="11" fillId="0" borderId="0" xfId="5" applyNumberFormat="1" applyFont="1" applyAlignment="1" applyProtection="1">
      <alignment horizontal="center"/>
      <protection locked="0"/>
    </xf>
    <xf numFmtId="0" fontId="11" fillId="0" borderId="9" xfId="0" applyFont="1" applyFill="1" applyBorder="1" applyAlignment="1"/>
    <xf numFmtId="0" fontId="34" fillId="2" borderId="0" xfId="0" applyFont="1" applyFill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45" fillId="0" borderId="0" xfId="0" applyFont="1" applyAlignment="1"/>
    <xf numFmtId="0" fontId="36" fillId="0" borderId="0" xfId="0" applyFont="1"/>
    <xf numFmtId="0" fontId="43" fillId="4" borderId="11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/>
    <xf numFmtId="3" fontId="33" fillId="3" borderId="0" xfId="0" applyNumberFormat="1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165" fontId="33" fillId="3" borderId="0" xfId="0" applyNumberFormat="1" applyFont="1" applyFill="1" applyBorder="1" applyAlignment="1">
      <alignment horizontal="center"/>
    </xf>
    <xf numFmtId="2" fontId="33" fillId="3" borderId="0" xfId="0" applyNumberFormat="1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173" fontId="33" fillId="3" borderId="0" xfId="5" applyNumberFormat="1" applyFont="1" applyFill="1" applyBorder="1" applyAlignment="1">
      <alignment horizontal="center"/>
    </xf>
    <xf numFmtId="0" fontId="43" fillId="4" borderId="4" xfId="0" applyFont="1" applyFill="1" applyBorder="1" applyAlignment="1">
      <alignment horizontal="center" vertical="center" wrapText="1"/>
    </xf>
    <xf numFmtId="166" fontId="33" fillId="3" borderId="0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3" fontId="33" fillId="3" borderId="0" xfId="5" applyNumberFormat="1" applyFont="1" applyFill="1" applyBorder="1" applyAlignment="1">
      <alignment horizontal="center"/>
    </xf>
    <xf numFmtId="170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/>
    <xf numFmtId="0" fontId="43" fillId="4" borderId="13" xfId="0" applyFont="1" applyFill="1" applyBorder="1" applyAlignment="1">
      <alignment horizontal="center" vertical="center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4" xfId="0" applyFont="1" applyFill="1" applyBorder="1" applyAlignment="1">
      <alignment horizontal="center" vertical="center"/>
    </xf>
    <xf numFmtId="0" fontId="43" fillId="4" borderId="15" xfId="0" applyFont="1" applyFill="1" applyBorder="1" applyAlignment="1">
      <alignment horizontal="center" vertical="center"/>
    </xf>
    <xf numFmtId="165" fontId="33" fillId="3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>
      <alignment horizontal="center" vertical="center"/>
    </xf>
    <xf numFmtId="3" fontId="22" fillId="0" borderId="27" xfId="0" applyNumberFormat="1" applyFont="1" applyFill="1" applyBorder="1" applyAlignment="1">
      <alignment horizontal="center"/>
    </xf>
    <xf numFmtId="166" fontId="22" fillId="0" borderId="27" xfId="0" applyNumberFormat="1" applyFont="1" applyBorder="1" applyAlignment="1">
      <alignment horizontal="center"/>
    </xf>
    <xf numFmtId="165" fontId="22" fillId="0" borderId="27" xfId="0" applyNumberFormat="1" applyFont="1" applyBorder="1" applyAlignment="1">
      <alignment horizontal="center"/>
    </xf>
    <xf numFmtId="3" fontId="22" fillId="0" borderId="27" xfId="5" applyNumberFormat="1" applyFont="1" applyBorder="1" applyAlignment="1">
      <alignment horizontal="center"/>
    </xf>
    <xf numFmtId="0" fontId="22" fillId="0" borderId="28" xfId="0" applyFont="1" applyBorder="1" applyAlignment="1"/>
    <xf numFmtId="170" fontId="22" fillId="0" borderId="27" xfId="0" applyNumberFormat="1" applyFont="1" applyBorder="1" applyAlignment="1">
      <alignment horizontal="center"/>
    </xf>
    <xf numFmtId="3" fontId="22" fillId="0" borderId="27" xfId="5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/>
    <xf numFmtId="0" fontId="11" fillId="0" borderId="9" xfId="0" applyFont="1" applyFill="1" applyBorder="1" applyAlignment="1">
      <alignment horizontal="left" vertical="center"/>
    </xf>
    <xf numFmtId="0" fontId="22" fillId="0" borderId="9" xfId="0" applyFont="1" applyBorder="1"/>
    <xf numFmtId="0" fontId="22" fillId="0" borderId="16" xfId="0" applyFont="1" applyBorder="1"/>
    <xf numFmtId="0" fontId="18" fillId="0" borderId="3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/>
    <xf numFmtId="0" fontId="33" fillId="3" borderId="30" xfId="0" applyFont="1" applyFill="1" applyBorder="1" applyAlignment="1"/>
    <xf numFmtId="0" fontId="22" fillId="0" borderId="30" xfId="0" applyFont="1" applyBorder="1" applyAlignment="1"/>
    <xf numFmtId="0" fontId="22" fillId="0" borderId="31" xfId="0" applyFont="1" applyBorder="1" applyAlignment="1"/>
    <xf numFmtId="0" fontId="11" fillId="0" borderId="31" xfId="0" applyFont="1" applyFill="1" applyBorder="1" applyAlignment="1"/>
    <xf numFmtId="0" fontId="11" fillId="0" borderId="30" xfId="0" applyFont="1" applyFill="1" applyBorder="1" applyAlignment="1">
      <alignment horizontal="left" vertical="center"/>
    </xf>
    <xf numFmtId="0" fontId="22" fillId="0" borderId="30" xfId="0" applyFont="1" applyBorder="1"/>
    <xf numFmtId="0" fontId="22" fillId="0" borderId="31" xfId="0" applyFont="1" applyBorder="1"/>
    <xf numFmtId="0" fontId="22" fillId="0" borderId="30" xfId="0" applyFont="1" applyFill="1" applyBorder="1" applyAlignment="1"/>
    <xf numFmtId="0" fontId="18" fillId="0" borderId="2" xfId="0" applyFont="1" applyFill="1" applyBorder="1" applyAlignment="1">
      <alignment horizontal="center" vertical="center"/>
    </xf>
    <xf numFmtId="0" fontId="11" fillId="0" borderId="30" xfId="0" applyFont="1" applyBorder="1" applyAlignment="1"/>
    <xf numFmtId="0" fontId="11" fillId="0" borderId="31" xfId="0" applyFont="1" applyBorder="1" applyAlignment="1"/>
    <xf numFmtId="3" fontId="22" fillId="0" borderId="33" xfId="5" applyNumberFormat="1" applyFont="1" applyBorder="1" applyAlignment="1">
      <alignment horizontal="center"/>
    </xf>
    <xf numFmtId="170" fontId="22" fillId="0" borderId="17" xfId="0" applyNumberFormat="1" applyFont="1" applyBorder="1" applyAlignment="1">
      <alignment horizontal="center"/>
    </xf>
    <xf numFmtId="3" fontId="22" fillId="0" borderId="33" xfId="5" applyNumberFormat="1" applyFont="1" applyBorder="1" applyAlignment="1" applyProtection="1">
      <alignment horizontal="center"/>
      <protection locked="0"/>
    </xf>
    <xf numFmtId="3" fontId="11" fillId="0" borderId="34" xfId="0" applyNumberFormat="1" applyFont="1" applyFill="1" applyBorder="1" applyAlignment="1" applyProtection="1">
      <alignment horizontal="center"/>
      <protection locked="0"/>
    </xf>
    <xf numFmtId="3" fontId="11" fillId="0" borderId="33" xfId="0" applyNumberFormat="1" applyFont="1" applyFill="1" applyBorder="1" applyAlignment="1" applyProtection="1">
      <alignment horizontal="center"/>
      <protection locked="0"/>
    </xf>
    <xf numFmtId="165" fontId="11" fillId="0" borderId="34" xfId="0" applyNumberFormat="1" applyFont="1" applyBorder="1" applyAlignment="1" applyProtection="1">
      <alignment horizontal="center"/>
      <protection locked="0"/>
    </xf>
    <xf numFmtId="165" fontId="11" fillId="0" borderId="33" xfId="0" applyNumberFormat="1" applyFont="1" applyBorder="1" applyAlignment="1" applyProtection="1">
      <alignment horizontal="center"/>
      <protection locked="0"/>
    </xf>
    <xf numFmtId="0" fontId="36" fillId="2" borderId="0" xfId="0" applyFont="1" applyFill="1" applyAlignment="1">
      <alignment horizontal="right"/>
    </xf>
    <xf numFmtId="3" fontId="22" fillId="0" borderId="34" xfId="5" applyNumberFormat="1" applyFont="1" applyBorder="1" applyAlignment="1">
      <alignment horizontal="center"/>
    </xf>
    <xf numFmtId="3" fontId="11" fillId="0" borderId="0" xfId="5" applyNumberFormat="1" applyFont="1" applyBorder="1" applyAlignment="1">
      <alignment horizontal="center"/>
    </xf>
    <xf numFmtId="0" fontId="36" fillId="2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173" fontId="11" fillId="0" borderId="0" xfId="0" applyNumberFormat="1" applyFont="1" applyBorder="1" applyAlignment="1">
      <alignment horizontal="center"/>
    </xf>
    <xf numFmtId="3" fontId="22" fillId="0" borderId="27" xfId="0" applyNumberFormat="1" applyFont="1" applyBorder="1" applyAlignment="1">
      <alignment horizontal="center"/>
    </xf>
    <xf numFmtId="173" fontId="11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30" xfId="0" applyNumberFormat="1" applyFont="1" applyFill="1" applyBorder="1" applyAlignment="1">
      <alignment horizontal="center"/>
    </xf>
    <xf numFmtId="3" fontId="33" fillId="3" borderId="30" xfId="0" applyNumberFormat="1" applyFont="1" applyFill="1" applyBorder="1" applyAlignment="1">
      <alignment horizontal="center"/>
    </xf>
    <xf numFmtId="3" fontId="22" fillId="0" borderId="30" xfId="0" applyNumberFormat="1" applyFont="1" applyBorder="1" applyAlignment="1">
      <alignment horizontal="center"/>
    </xf>
    <xf numFmtId="3" fontId="22" fillId="0" borderId="31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30" xfId="0" applyNumberFormat="1" applyFont="1" applyFill="1" applyBorder="1" applyAlignment="1">
      <alignment horizontal="center"/>
    </xf>
    <xf numFmtId="4" fontId="33" fillId="3" borderId="0" xfId="0" applyNumberFormat="1" applyFont="1" applyFill="1" applyBorder="1" applyAlignment="1">
      <alignment horizontal="center"/>
    </xf>
    <xf numFmtId="4" fontId="33" fillId="3" borderId="30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2" fillId="0" borderId="30" xfId="0" applyNumberFormat="1" applyFont="1" applyBorder="1" applyAlignment="1">
      <alignment horizontal="center"/>
    </xf>
    <xf numFmtId="4" fontId="22" fillId="0" borderId="27" xfId="0" applyNumberFormat="1" applyFont="1" applyBorder="1" applyAlignment="1">
      <alignment horizontal="center"/>
    </xf>
    <xf numFmtId="4" fontId="22" fillId="0" borderId="3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5" fillId="2" borderId="26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38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173" fontId="11" fillId="0" borderId="17" xfId="0" applyNumberFormat="1" applyFont="1" applyBorder="1" applyAlignment="1">
      <alignment horizontal="center"/>
    </xf>
    <xf numFmtId="173" fontId="48" fillId="3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48" fillId="3" borderId="0" xfId="0" applyNumberFormat="1" applyFont="1" applyFill="1" applyBorder="1" applyAlignment="1">
      <alignment horizontal="center"/>
    </xf>
    <xf numFmtId="173" fontId="49" fillId="0" borderId="0" xfId="0" applyNumberFormat="1" applyFont="1" applyAlignment="1">
      <alignment horizontal="center"/>
    </xf>
    <xf numFmtId="173" fontId="49" fillId="0" borderId="0" xfId="0" applyNumberFormat="1" applyFont="1" applyBorder="1" applyAlignment="1">
      <alignment horizontal="center"/>
    </xf>
    <xf numFmtId="173" fontId="49" fillId="0" borderId="17" xfId="0" applyNumberFormat="1" applyFont="1" applyBorder="1" applyAlignment="1">
      <alignment horizontal="center"/>
    </xf>
    <xf numFmtId="0" fontId="34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right"/>
    </xf>
    <xf numFmtId="0" fontId="33" fillId="4" borderId="41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3" fontId="33" fillId="0" borderId="0" xfId="5" applyNumberFormat="1" applyFont="1" applyFill="1" applyBorder="1" applyAlignment="1">
      <alignment horizontal="center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 wrapText="1"/>
    </xf>
    <xf numFmtId="173" fontId="11" fillId="0" borderId="0" xfId="5" applyNumberFormat="1" applyFont="1" applyAlignment="1" applyProtection="1">
      <alignment horizontal="center"/>
      <protection locked="0"/>
    </xf>
    <xf numFmtId="173" fontId="22" fillId="0" borderId="0" xfId="5" applyNumberFormat="1" applyFont="1" applyBorder="1" applyAlignment="1" applyProtection="1">
      <alignment horizontal="center"/>
      <protection locked="0"/>
    </xf>
    <xf numFmtId="173" fontId="22" fillId="0" borderId="27" xfId="5" applyNumberFormat="1" applyFont="1" applyBorder="1" applyAlignment="1" applyProtection="1">
      <alignment horizontal="center"/>
      <protection locked="0"/>
    </xf>
    <xf numFmtId="0" fontId="33" fillId="4" borderId="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165" fontId="22" fillId="0" borderId="0" xfId="0" applyNumberFormat="1" applyFont="1" applyFill="1" applyAlignment="1">
      <alignment horizontal="center"/>
    </xf>
    <xf numFmtId="0" fontId="6" fillId="0" borderId="0" xfId="0" applyFont="1" applyFill="1"/>
    <xf numFmtId="0" fontId="47" fillId="0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vertical="top"/>
    </xf>
    <xf numFmtId="0" fontId="34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right"/>
    </xf>
    <xf numFmtId="0" fontId="12" fillId="0" borderId="0" xfId="6"/>
    <xf numFmtId="0" fontId="11" fillId="0" borderId="0" xfId="6" applyFont="1"/>
    <xf numFmtId="0" fontId="36" fillId="2" borderId="0" xfId="6" applyFont="1" applyFill="1" applyAlignment="1">
      <alignment horizontal="right"/>
    </xf>
    <xf numFmtId="0" fontId="9" fillId="0" borderId="0" xfId="6" applyFont="1" applyAlignment="1"/>
    <xf numFmtId="0" fontId="33" fillId="4" borderId="5" xfId="6" applyFont="1" applyFill="1" applyBorder="1" applyAlignment="1">
      <alignment horizontal="center" vertical="center"/>
    </xf>
    <xf numFmtId="0" fontId="11" fillId="0" borderId="9" xfId="6" applyFont="1" applyFill="1" applyBorder="1" applyAlignment="1"/>
    <xf numFmtId="170" fontId="11" fillId="0" borderId="0" xfId="6" applyNumberFormat="1" applyFont="1" applyAlignment="1">
      <alignment horizontal="center"/>
    </xf>
    <xf numFmtId="0" fontId="12" fillId="0" borderId="0" xfId="6" applyFont="1"/>
    <xf numFmtId="0" fontId="10" fillId="0" borderId="16" xfId="6" applyFont="1" applyBorder="1" applyAlignment="1"/>
    <xf numFmtId="0" fontId="6" fillId="0" borderId="0" xfId="6" applyFont="1" applyFill="1" applyBorder="1" applyAlignment="1"/>
    <xf numFmtId="0" fontId="6" fillId="0" borderId="0" xfId="6" applyFont="1"/>
    <xf numFmtId="0" fontId="12" fillId="0" borderId="0" xfId="6" applyAlignment="1">
      <alignment horizontal="center"/>
    </xf>
    <xf numFmtId="0" fontId="6" fillId="0" borderId="0" xfId="6" applyFont="1" applyBorder="1"/>
    <xf numFmtId="0" fontId="35" fillId="2" borderId="0" xfId="6" applyFont="1" applyFill="1" applyAlignment="1">
      <alignment horizontal="right"/>
    </xf>
    <xf numFmtId="1" fontId="11" fillId="0" borderId="0" xfId="6" applyNumberFormat="1" applyFont="1" applyAlignment="1">
      <alignment horizontal="center"/>
    </xf>
    <xf numFmtId="0" fontId="0" fillId="0" borderId="0" xfId="0" applyAlignment="1"/>
    <xf numFmtId="0" fontId="24" fillId="0" borderId="0" xfId="0" applyFont="1" applyAlignment="1"/>
    <xf numFmtId="173" fontId="11" fillId="0" borderId="17" xfId="5" applyNumberFormat="1" applyFont="1" applyFill="1" applyBorder="1" applyAlignment="1">
      <alignment horizontal="center"/>
    </xf>
    <xf numFmtId="173" fontId="48" fillId="3" borderId="0" xfId="5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65" fontId="48" fillId="3" borderId="0" xfId="0" applyNumberFormat="1" applyFont="1" applyFill="1" applyAlignment="1">
      <alignment horizontal="center"/>
    </xf>
    <xf numFmtId="170" fontId="22" fillId="0" borderId="34" xfId="0" applyNumberFormat="1" applyFont="1" applyBorder="1" applyAlignment="1">
      <alignment horizontal="center"/>
    </xf>
    <xf numFmtId="170" fontId="22" fillId="0" borderId="33" xfId="0" applyNumberFormat="1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0" fontId="36" fillId="2" borderId="0" xfId="0" applyFont="1" applyFill="1" applyAlignment="1">
      <alignment horizontal="right"/>
    </xf>
    <xf numFmtId="0" fontId="11" fillId="0" borderId="0" xfId="6" applyFont="1" applyFill="1" applyBorder="1" applyAlignment="1"/>
    <xf numFmtId="3" fontId="11" fillId="0" borderId="0" xfId="6" applyNumberFormat="1" applyFont="1" applyFill="1" applyBorder="1" applyAlignment="1"/>
    <xf numFmtId="3" fontId="11" fillId="0" borderId="0" xfId="6" applyNumberFormat="1" applyFont="1" applyAlignment="1">
      <alignment horizontal="center"/>
    </xf>
    <xf numFmtId="3" fontId="10" fillId="0" borderId="17" xfId="6" applyNumberFormat="1" applyFont="1" applyBorder="1" applyAlignment="1"/>
    <xf numFmtId="3" fontId="10" fillId="0" borderId="17" xfId="6" applyNumberFormat="1" applyFont="1" applyBorder="1" applyAlignment="1">
      <alignment horizontal="center"/>
    </xf>
    <xf numFmtId="173" fontId="11" fillId="0" borderId="0" xfId="6" applyNumberFormat="1" applyFont="1" applyFill="1" applyBorder="1" applyAlignment="1"/>
    <xf numFmtId="173" fontId="11" fillId="0" borderId="0" xfId="6" applyNumberFormat="1" applyFont="1" applyAlignment="1">
      <alignment horizontal="center"/>
    </xf>
    <xf numFmtId="173" fontId="10" fillId="0" borderId="17" xfId="6" applyNumberFormat="1" applyFont="1" applyBorder="1" applyAlignment="1"/>
    <xf numFmtId="173" fontId="10" fillId="0" borderId="17" xfId="6" applyNumberFormat="1" applyFont="1" applyBorder="1" applyAlignment="1">
      <alignment horizontal="center"/>
    </xf>
    <xf numFmtId="0" fontId="6" fillId="0" borderId="0" xfId="0" applyFont="1" applyBorder="1"/>
    <xf numFmtId="0" fontId="33" fillId="4" borderId="0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6" xfId="0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 applyProtection="1">
      <alignment horizontal="center"/>
      <protection locked="0"/>
    </xf>
    <xf numFmtId="165" fontId="33" fillId="3" borderId="34" xfId="0" applyNumberFormat="1" applyFont="1" applyFill="1" applyBorder="1" applyAlignment="1" applyProtection="1">
      <alignment horizontal="center"/>
      <protection locked="0"/>
    </xf>
    <xf numFmtId="165" fontId="11" fillId="0" borderId="27" xfId="0" applyNumberFormat="1" applyFont="1" applyBorder="1" applyAlignment="1" applyProtection="1">
      <alignment horizontal="center"/>
      <protection locked="0"/>
    </xf>
    <xf numFmtId="0" fontId="46" fillId="4" borderId="4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44" fillId="2" borderId="24" xfId="6" applyFont="1" applyFill="1" applyBorder="1" applyAlignment="1">
      <alignment horizontal="center" vertical="center"/>
    </xf>
    <xf numFmtId="0" fontId="44" fillId="2" borderId="23" xfId="6" applyFont="1" applyFill="1" applyBorder="1" applyAlignment="1">
      <alignment horizontal="center" vertical="center"/>
    </xf>
    <xf numFmtId="0" fontId="44" fillId="2" borderId="25" xfId="6" applyFont="1" applyFill="1" applyBorder="1" applyAlignment="1">
      <alignment horizontal="center" vertical="center"/>
    </xf>
    <xf numFmtId="0" fontId="44" fillId="2" borderId="24" xfId="6" applyFont="1" applyFill="1" applyBorder="1" applyAlignment="1">
      <alignment horizontal="center" vertical="center" wrapText="1"/>
    </xf>
    <xf numFmtId="0" fontId="44" fillId="2" borderId="23" xfId="6" applyFont="1" applyFill="1" applyBorder="1" applyAlignment="1">
      <alignment horizontal="center" vertical="center" wrapText="1"/>
    </xf>
    <xf numFmtId="0" fontId="44" fillId="2" borderId="25" xfId="6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4" fillId="2" borderId="24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35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0" fontId="44" fillId="2" borderId="3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7" fillId="2" borderId="19" xfId="0" applyFont="1" applyFill="1" applyBorder="1" applyAlignment="1">
      <alignment horizontal="center" vertical="center" wrapText="1"/>
    </xf>
    <xf numFmtId="0" fontId="47" fillId="2" borderId="39" xfId="0" applyFont="1" applyFill="1" applyBorder="1" applyAlignment="1">
      <alignment horizontal="center" vertical="center" wrapText="1"/>
    </xf>
    <xf numFmtId="0" fontId="47" fillId="2" borderId="4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justify" wrapText="1"/>
    </xf>
    <xf numFmtId="0" fontId="44" fillId="2" borderId="19" xfId="0" applyFont="1" applyFill="1" applyBorder="1" applyAlignment="1">
      <alignment horizontal="center" vertical="center"/>
    </xf>
    <xf numFmtId="0" fontId="44" fillId="2" borderId="39" xfId="0" applyFont="1" applyFill="1" applyBorder="1" applyAlignment="1">
      <alignment horizontal="center" vertical="center"/>
    </xf>
    <xf numFmtId="0" fontId="44" fillId="2" borderId="40" xfId="0" applyFont="1" applyFill="1" applyBorder="1" applyAlignment="1">
      <alignment horizontal="center" vertical="center"/>
    </xf>
    <xf numFmtId="0" fontId="47" fillId="2" borderId="35" xfId="0" applyFont="1" applyFill="1" applyBorder="1" applyAlignment="1">
      <alignment horizontal="center" vertical="center"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3" xfId="0" applyFont="1" applyFill="1" applyBorder="1" applyAlignment="1">
      <alignment horizontal="center" vertical="center" wrapText="1"/>
    </xf>
    <xf numFmtId="0" fontId="33" fillId="4" borderId="44" xfId="0" applyFont="1" applyFill="1" applyBorder="1" applyAlignment="1">
      <alignment horizontal="center" vertical="center" wrapText="1"/>
    </xf>
    <xf numFmtId="0" fontId="43" fillId="4" borderId="20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/>
    </xf>
    <xf numFmtId="0" fontId="43" fillId="4" borderId="5" xfId="0" applyFont="1" applyFill="1" applyBorder="1" applyAlignment="1">
      <alignment horizontal="center" vertical="center"/>
    </xf>
    <xf numFmtId="0" fontId="43" fillId="4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justify" wrapText="1"/>
    </xf>
    <xf numFmtId="0" fontId="18" fillId="0" borderId="0" xfId="0" applyFont="1" applyAlignment="1">
      <alignment horizontal="left" vertical="justify" wrapText="1"/>
    </xf>
    <xf numFmtId="0" fontId="36" fillId="2" borderId="0" xfId="0" applyFont="1" applyFill="1" applyAlignment="1">
      <alignment horizontal="right"/>
    </xf>
    <xf numFmtId="0" fontId="33" fillId="4" borderId="4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</cellXfs>
  <cellStyles count="15">
    <cellStyle name="% 2 3" xfId="7"/>
    <cellStyle name="% 3" xfId="8"/>
    <cellStyle name="% 3 2" xfId="13"/>
    <cellStyle name="CABECALHO" xfId="1"/>
    <cellStyle name="DADOS" xfId="2"/>
    <cellStyle name="Hiperligação" xfId="3" builtinId="8"/>
    <cellStyle name="Normal" xfId="0" builtinId="0"/>
    <cellStyle name="Normal 10 2" xfId="14"/>
    <cellStyle name="Normal 12" xfId="12"/>
    <cellStyle name="Normal 2" xfId="6"/>
    <cellStyle name="Normal 3 2_II_02_05_1314" xfId="9"/>
    <cellStyle name="Normal 6" xfId="10"/>
    <cellStyle name="Normal 7" xfId="11"/>
    <cellStyle name="Normal_Trabalho" xfId="4"/>
    <cellStyle name="Percentagem" xfId="5" builtinId="5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133351</xdr:rowOff>
    </xdr:from>
    <xdr:to>
      <xdr:col>6</xdr:col>
      <xdr:colOff>428624</xdr:colOff>
      <xdr:row>13</xdr:row>
      <xdr:rowOff>542912</xdr:rowOff>
    </xdr:to>
    <xdr:sp macro="" textlink="">
      <xdr:nvSpPr>
        <xdr:cNvPr id="3" name="Rectângulo arredondado 2"/>
        <xdr:cNvSpPr/>
      </xdr:nvSpPr>
      <xdr:spPr>
        <a:xfrm>
          <a:off x="419100" y="133351"/>
          <a:ext cx="4676774" cy="40957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600" b="1"/>
            <a:t>Síntese Estatística da Região NUTSIII </a:t>
          </a:r>
          <a:r>
            <a:rPr lang="pt-PT" sz="1600" b="1">
              <a:solidFill>
                <a:sysClr val="windowText" lastClr="000000"/>
              </a:solidFill>
            </a:rPr>
            <a:t>Alto Minho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G37"/>
  <sheetViews>
    <sheetView showGridLines="0" workbookViewId="0">
      <selection activeCell="D27" sqref="D27"/>
    </sheetView>
  </sheetViews>
  <sheetFormatPr defaultRowHeight="12.75" x14ac:dyDescent="0.2"/>
  <cols>
    <col min="2" max="2" width="10.7109375" customWidth="1"/>
    <col min="4" max="4" width="22.7109375" customWidth="1"/>
  </cols>
  <sheetData>
    <row r="14" spans="2:7" ht="47.25" customHeight="1" x14ac:dyDescent="0.2">
      <c r="B14" s="77"/>
      <c r="C14" s="78"/>
      <c r="D14" s="78"/>
      <c r="E14" s="78"/>
      <c r="F14" s="78"/>
      <c r="G14" s="78"/>
    </row>
    <row r="15" spans="2:7" ht="6" customHeight="1" x14ac:dyDescent="0.2"/>
    <row r="16" spans="2:7" x14ac:dyDescent="0.2">
      <c r="D16" s="1" t="s">
        <v>0</v>
      </c>
    </row>
    <row r="17" spans="3:4" x14ac:dyDescent="0.2">
      <c r="D17" s="73"/>
    </row>
    <row r="18" spans="3:4" ht="18" customHeight="1" x14ac:dyDescent="0.2">
      <c r="C18" s="83">
        <v>1</v>
      </c>
      <c r="D18" s="82" t="s">
        <v>1</v>
      </c>
    </row>
    <row r="19" spans="3:4" ht="18" customHeight="1" x14ac:dyDescent="0.2">
      <c r="C19" s="83">
        <v>2</v>
      </c>
      <c r="D19" s="82" t="s">
        <v>111</v>
      </c>
    </row>
    <row r="20" spans="3:4" ht="18" customHeight="1" x14ac:dyDescent="0.2">
      <c r="C20" s="83">
        <v>3</v>
      </c>
      <c r="D20" s="82" t="s">
        <v>2</v>
      </c>
    </row>
    <row r="21" spans="3:4" ht="18" customHeight="1" x14ac:dyDescent="0.2">
      <c r="C21" s="83">
        <v>4</v>
      </c>
      <c r="D21" s="82" t="s">
        <v>3</v>
      </c>
    </row>
    <row r="22" spans="3:4" ht="18" customHeight="1" x14ac:dyDescent="0.2">
      <c r="C22" s="83">
        <v>5</v>
      </c>
      <c r="D22" s="82" t="s">
        <v>37</v>
      </c>
    </row>
    <row r="23" spans="3:4" ht="18" customHeight="1" x14ac:dyDescent="0.2">
      <c r="C23" s="83">
        <v>6</v>
      </c>
      <c r="D23" s="82" t="s">
        <v>4</v>
      </c>
    </row>
    <row r="24" spans="3:4" ht="18" customHeight="1" x14ac:dyDescent="0.2">
      <c r="C24" s="83">
        <v>7</v>
      </c>
      <c r="D24" s="82" t="s">
        <v>45</v>
      </c>
    </row>
    <row r="25" spans="3:4" ht="18" customHeight="1" x14ac:dyDescent="0.2">
      <c r="C25" s="83">
        <v>8</v>
      </c>
      <c r="D25" s="82" t="s">
        <v>5</v>
      </c>
    </row>
    <row r="26" spans="3:4" ht="18" customHeight="1" x14ac:dyDescent="0.2">
      <c r="C26" s="83">
        <v>9</v>
      </c>
      <c r="D26" s="82" t="s">
        <v>21</v>
      </c>
    </row>
    <row r="27" spans="3:4" ht="18" customHeight="1" x14ac:dyDescent="0.2">
      <c r="C27" s="83">
        <v>10</v>
      </c>
      <c r="D27" s="82" t="s">
        <v>6</v>
      </c>
    </row>
    <row r="28" spans="3:4" ht="18" customHeight="1" x14ac:dyDescent="0.2">
      <c r="C28" s="83">
        <v>11</v>
      </c>
      <c r="D28" s="82" t="s">
        <v>7</v>
      </c>
    </row>
    <row r="29" spans="3:4" ht="18" customHeight="1" x14ac:dyDescent="0.2">
      <c r="C29" s="83">
        <v>12</v>
      </c>
      <c r="D29" s="82" t="s">
        <v>24</v>
      </c>
    </row>
    <row r="30" spans="3:4" ht="18" customHeight="1" x14ac:dyDescent="0.2">
      <c r="C30" s="83">
        <v>13</v>
      </c>
      <c r="D30" s="82" t="s">
        <v>27</v>
      </c>
    </row>
    <row r="31" spans="3:4" ht="18" customHeight="1" x14ac:dyDescent="0.2">
      <c r="C31" s="83">
        <v>14</v>
      </c>
      <c r="D31" s="82" t="s">
        <v>43</v>
      </c>
    </row>
    <row r="32" spans="3:4" x14ac:dyDescent="0.2">
      <c r="D32" s="74"/>
    </row>
    <row r="35" spans="2:4" ht="14.25" x14ac:dyDescent="0.2">
      <c r="D35" s="62" t="s">
        <v>47</v>
      </c>
    </row>
    <row r="37" spans="2:4" x14ac:dyDescent="0.2">
      <c r="B37" s="94"/>
    </row>
  </sheetData>
  <phoneticPr fontId="6" type="noConversion"/>
  <hyperlinks>
    <hyperlink ref="D20" location="'Poder de Compra'!A1" display="Poder de Compra"/>
    <hyperlink ref="D21" location="'Desemprego Registado'!A1" display="Desemprego Registado"/>
    <hyperlink ref="D23" location="'Abandono Escolar'!A1" display="Abandono Escolar"/>
    <hyperlink ref="D25" location="Exportações!A1" display="Exportações"/>
    <hyperlink ref="D27" location="Ambiente!A1" display="Ambiente"/>
    <hyperlink ref="D18" location="'Ind. Demograficos'!A1" display="Indicadores Demográficos"/>
    <hyperlink ref="D26" location="Turismo!A1" display="Turismo"/>
    <hyperlink ref="D28" location="'Parque Habitacional'!A1" display="Parque Habitacional"/>
    <hyperlink ref="D29" location="Empresas!A1" display="Empresas"/>
    <hyperlink ref="D30" location="'Poupança e Crédito'!A1" display="Poupança e Crédito"/>
    <hyperlink ref="D22" location="'Protecção social'!A1" display="Protecção Social"/>
    <hyperlink ref="D31" location="Transportes!A1" display="Transportes"/>
    <hyperlink ref="D24" location="Educação!A1" display="Educação"/>
    <hyperlink ref="D19" location="PIB!Área_de_Impressão" display="PIB"/>
  </hyperlinks>
  <printOptions horizontalCentered="1" verticalCentered="1"/>
  <pageMargins left="0.19685039370078741" right="0.43307086614173229" top="0.98425196850393704" bottom="0.98425196850393704" header="0" footer="0"/>
  <pageSetup paperSize="9" scale="70" orientation="landscape" r:id="rId1"/>
  <headerFooter alignWithMargins="0">
    <oddHeader xml:space="preserve">&amp;R
&amp;G
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workbookViewId="0">
      <selection activeCell="O32" sqref="O32"/>
    </sheetView>
  </sheetViews>
  <sheetFormatPr defaultRowHeight="12.75" x14ac:dyDescent="0.2"/>
  <cols>
    <col min="1" max="1" width="22.28515625" style="12" customWidth="1"/>
    <col min="2" max="4" width="12.140625" style="12" customWidth="1"/>
    <col min="8" max="16384" width="9.140625" style="12"/>
  </cols>
  <sheetData>
    <row r="1" spans="1:7" ht="19.5" customHeight="1" x14ac:dyDescent="0.2"/>
    <row r="2" spans="1:7" ht="24" customHeight="1" x14ac:dyDescent="0.2">
      <c r="A2" s="323" t="s">
        <v>127</v>
      </c>
      <c r="B2" s="324"/>
      <c r="C2" s="324"/>
      <c r="D2" s="325"/>
    </row>
    <row r="3" spans="1:7" ht="12.75" customHeight="1" x14ac:dyDescent="0.2">
      <c r="B3" s="79"/>
      <c r="C3" s="79"/>
      <c r="D3" s="79"/>
    </row>
    <row r="4" spans="1:7" ht="22.5" customHeight="1" x14ac:dyDescent="0.2">
      <c r="A4" s="120" t="s">
        <v>65</v>
      </c>
      <c r="B4" s="121">
        <v>2013</v>
      </c>
      <c r="C4" s="121">
        <v>2014</v>
      </c>
      <c r="D4" s="121">
        <v>2015</v>
      </c>
      <c r="F4" s="102" t="s">
        <v>44</v>
      </c>
    </row>
    <row r="5" spans="1:7" s="15" customFormat="1" ht="12.75" customHeight="1" x14ac:dyDescent="0.2">
      <c r="A5" s="107" t="s">
        <v>62</v>
      </c>
      <c r="B5" s="37">
        <v>326187</v>
      </c>
      <c r="C5" s="37">
        <v>342497</v>
      </c>
      <c r="D5" s="37">
        <v>362005</v>
      </c>
      <c r="E5"/>
      <c r="F5"/>
      <c r="G5"/>
    </row>
    <row r="6" spans="1:7" s="15" customFormat="1" ht="12.75" customHeight="1" x14ac:dyDescent="0.2">
      <c r="A6" s="107" t="s">
        <v>63</v>
      </c>
      <c r="B6" s="37">
        <v>48894</v>
      </c>
      <c r="C6" s="37">
        <v>52105</v>
      </c>
      <c r="D6" s="37">
        <v>56053</v>
      </c>
      <c r="E6"/>
      <c r="F6"/>
      <c r="G6"/>
    </row>
    <row r="7" spans="1:7" ht="12.75" customHeight="1" x14ac:dyDescent="0.2">
      <c r="A7" s="118" t="s">
        <v>98</v>
      </c>
      <c r="B7" s="133">
        <v>5343</v>
      </c>
      <c r="C7" s="133">
        <v>5247</v>
      </c>
      <c r="D7" s="133">
        <v>6189</v>
      </c>
    </row>
    <row r="8" spans="1:7" ht="12.75" customHeight="1" x14ac:dyDescent="0.2">
      <c r="A8" s="92" t="s">
        <v>70</v>
      </c>
      <c r="B8" s="49">
        <v>437</v>
      </c>
      <c r="C8" s="49">
        <v>391</v>
      </c>
      <c r="D8" s="49">
        <v>798</v>
      </c>
    </row>
    <row r="9" spans="1:7" ht="12.75" customHeight="1" x14ac:dyDescent="0.2">
      <c r="A9" s="92" t="s">
        <v>71</v>
      </c>
      <c r="B9" s="49">
        <v>715</v>
      </c>
      <c r="C9" s="49">
        <v>733</v>
      </c>
      <c r="D9" s="49">
        <v>791</v>
      </c>
    </row>
    <row r="10" spans="1:7" ht="12.75" customHeight="1" x14ac:dyDescent="0.2">
      <c r="A10" s="92" t="s">
        <v>72</v>
      </c>
      <c r="B10" s="49">
        <v>324</v>
      </c>
      <c r="C10" s="49">
        <v>332</v>
      </c>
      <c r="D10" s="49">
        <v>374</v>
      </c>
    </row>
    <row r="11" spans="1:7" ht="12.75" customHeight="1" x14ac:dyDescent="0.2">
      <c r="A11" s="92" t="s">
        <v>73</v>
      </c>
      <c r="B11" s="49">
        <v>274</v>
      </c>
      <c r="C11" s="49">
        <v>168</v>
      </c>
      <c r="D11" s="49">
        <v>370</v>
      </c>
    </row>
    <row r="12" spans="1:7" ht="12.75" customHeight="1" x14ac:dyDescent="0.2">
      <c r="A12" s="92" t="s">
        <v>74</v>
      </c>
      <c r="B12" s="49">
        <v>167</v>
      </c>
      <c r="C12" s="49">
        <v>145</v>
      </c>
      <c r="D12" s="49">
        <v>183</v>
      </c>
    </row>
    <row r="13" spans="1:7" ht="12.75" customHeight="1" x14ac:dyDescent="0.2">
      <c r="A13" s="92" t="s">
        <v>75</v>
      </c>
      <c r="B13" s="49">
        <v>127</v>
      </c>
      <c r="C13" s="49">
        <v>127</v>
      </c>
      <c r="D13" s="49">
        <v>185</v>
      </c>
    </row>
    <row r="14" spans="1:7" ht="12.75" customHeight="1" x14ac:dyDescent="0.2">
      <c r="A14" s="92" t="s">
        <v>76</v>
      </c>
      <c r="B14" s="49">
        <v>673</v>
      </c>
      <c r="C14" s="49">
        <v>726</v>
      </c>
      <c r="D14" s="49">
        <v>827</v>
      </c>
    </row>
    <row r="15" spans="1:7" ht="12.75" customHeight="1" x14ac:dyDescent="0.2">
      <c r="A15" s="92" t="s">
        <v>77</v>
      </c>
      <c r="B15" s="49">
        <v>422</v>
      </c>
      <c r="C15" s="49">
        <v>421</v>
      </c>
      <c r="D15" s="49">
        <v>433</v>
      </c>
    </row>
    <row r="16" spans="1:7" ht="12.75" customHeight="1" x14ac:dyDescent="0.2">
      <c r="A16" s="92" t="s">
        <v>78</v>
      </c>
      <c r="B16" s="49">
        <v>1796</v>
      </c>
      <c r="C16" s="49">
        <v>1632</v>
      </c>
      <c r="D16" s="49">
        <v>1697</v>
      </c>
    </row>
    <row r="17" spans="1:7" ht="12.75" customHeight="1" x14ac:dyDescent="0.2">
      <c r="A17" s="145" t="s">
        <v>79</v>
      </c>
      <c r="B17" s="167">
        <v>408</v>
      </c>
      <c r="C17" s="167">
        <v>572</v>
      </c>
      <c r="D17" s="167">
        <v>531</v>
      </c>
    </row>
    <row r="18" spans="1:7" s="17" customFormat="1" ht="15.75" customHeight="1" x14ac:dyDescent="0.2">
      <c r="A18" s="211" t="s">
        <v>103</v>
      </c>
      <c r="B18" s="76"/>
      <c r="C18" s="76"/>
      <c r="D18" s="76"/>
      <c r="E18" s="6"/>
      <c r="F18" s="6"/>
      <c r="G18" s="6"/>
    </row>
    <row r="19" spans="1:7" s="262" customFormat="1" ht="15.75" customHeight="1" x14ac:dyDescent="0.2">
      <c r="A19" s="261" t="s">
        <v>131</v>
      </c>
      <c r="E19" s="263"/>
      <c r="F19" s="263"/>
      <c r="G19" s="263"/>
    </row>
    <row r="20" spans="1:7" s="17" customFormat="1" x14ac:dyDescent="0.2">
      <c r="E20"/>
      <c r="F20"/>
      <c r="G20"/>
    </row>
    <row r="21" spans="1:7" ht="24" customHeight="1" x14ac:dyDescent="0.2">
      <c r="A21" s="323" t="s">
        <v>128</v>
      </c>
      <c r="B21" s="324"/>
      <c r="C21" s="324"/>
      <c r="D21" s="325"/>
    </row>
    <row r="22" spans="1:7" x14ac:dyDescent="0.2">
      <c r="B22" s="79"/>
      <c r="C22" s="79"/>
      <c r="D22" s="79"/>
    </row>
    <row r="23" spans="1:7" ht="22.5" customHeight="1" x14ac:dyDescent="0.2">
      <c r="A23" s="120" t="s">
        <v>65</v>
      </c>
      <c r="B23" s="121">
        <v>2013</v>
      </c>
      <c r="C23" s="121">
        <v>2014</v>
      </c>
      <c r="D23" s="121">
        <v>2015</v>
      </c>
    </row>
    <row r="24" spans="1:7" ht="12.75" customHeight="1" x14ac:dyDescent="0.2">
      <c r="A24" s="107" t="s">
        <v>62</v>
      </c>
      <c r="B24" s="37">
        <v>43533151</v>
      </c>
      <c r="C24" s="37">
        <v>48711366</v>
      </c>
      <c r="D24" s="37">
        <v>53074176</v>
      </c>
    </row>
    <row r="25" spans="1:7" ht="12.75" customHeight="1" x14ac:dyDescent="0.2">
      <c r="A25" s="107" t="s">
        <v>63</v>
      </c>
      <c r="B25" s="37">
        <v>5276137</v>
      </c>
      <c r="C25" s="37">
        <v>6061742</v>
      </c>
      <c r="D25" s="37">
        <v>7001899</v>
      </c>
    </row>
    <row r="26" spans="1:7" ht="12.75" customHeight="1" x14ac:dyDescent="0.2">
      <c r="A26" s="118" t="s">
        <v>98</v>
      </c>
      <c r="B26" s="133">
        <v>340787</v>
      </c>
      <c r="C26" s="133">
        <v>372230</v>
      </c>
      <c r="D26" s="133">
        <v>464316</v>
      </c>
    </row>
    <row r="27" spans="1:7" ht="12.75" customHeight="1" x14ac:dyDescent="0.2">
      <c r="A27" s="92" t="s">
        <v>70</v>
      </c>
      <c r="B27" s="49">
        <v>20228</v>
      </c>
      <c r="C27" s="49">
        <v>18485</v>
      </c>
      <c r="D27" s="49">
        <v>32684</v>
      </c>
    </row>
    <row r="28" spans="1:7" ht="12.75" customHeight="1" x14ac:dyDescent="0.2">
      <c r="A28" s="92" t="s">
        <v>71</v>
      </c>
      <c r="B28" s="49">
        <v>46992</v>
      </c>
      <c r="C28" s="49">
        <v>49044</v>
      </c>
      <c r="D28" s="49">
        <v>67109</v>
      </c>
    </row>
    <row r="29" spans="1:7" ht="12.75" customHeight="1" x14ac:dyDescent="0.2">
      <c r="A29" s="92" t="s">
        <v>72</v>
      </c>
      <c r="B29" s="49">
        <v>20019</v>
      </c>
      <c r="C29" s="49">
        <v>23415</v>
      </c>
      <c r="D29" s="49">
        <v>26381</v>
      </c>
    </row>
    <row r="30" spans="1:7" ht="12.75" customHeight="1" x14ac:dyDescent="0.2">
      <c r="A30" s="92" t="s">
        <v>73</v>
      </c>
      <c r="B30" s="49">
        <v>17325</v>
      </c>
      <c r="C30" s="49">
        <v>11984</v>
      </c>
      <c r="D30" s="49">
        <v>25625</v>
      </c>
    </row>
    <row r="31" spans="1:7" ht="12.75" customHeight="1" x14ac:dyDescent="0.2">
      <c r="A31" s="92" t="s">
        <v>74</v>
      </c>
      <c r="B31" s="49">
        <v>3081</v>
      </c>
      <c r="C31" s="49">
        <v>2999</v>
      </c>
      <c r="D31" s="49">
        <v>3688</v>
      </c>
    </row>
    <row r="32" spans="1:7" ht="12.75" customHeight="1" x14ac:dyDescent="0.2">
      <c r="A32" s="92" t="s">
        <v>75</v>
      </c>
      <c r="B32" s="49">
        <v>4478</v>
      </c>
      <c r="C32" s="49">
        <v>4939</v>
      </c>
      <c r="D32" s="49">
        <v>7305</v>
      </c>
    </row>
    <row r="33" spans="1:7" ht="12.75" customHeight="1" x14ac:dyDescent="0.2">
      <c r="A33" s="92" t="s">
        <v>76</v>
      </c>
      <c r="B33" s="49">
        <v>29962</v>
      </c>
      <c r="C33" s="49">
        <v>37529</v>
      </c>
      <c r="D33" s="49">
        <v>46764</v>
      </c>
    </row>
    <row r="34" spans="1:7" ht="12.75" customHeight="1" x14ac:dyDescent="0.2">
      <c r="A34" s="92" t="s">
        <v>77</v>
      </c>
      <c r="B34" s="49">
        <v>32265</v>
      </c>
      <c r="C34" s="49">
        <v>33611</v>
      </c>
      <c r="D34" s="49">
        <v>33482</v>
      </c>
    </row>
    <row r="35" spans="1:7" ht="12.75" customHeight="1" x14ac:dyDescent="0.2">
      <c r="A35" s="92" t="s">
        <v>78</v>
      </c>
      <c r="B35" s="49">
        <v>124412</v>
      </c>
      <c r="C35" s="49">
        <v>137558</v>
      </c>
      <c r="D35" s="49">
        <v>158831</v>
      </c>
    </row>
    <row r="36" spans="1:7" ht="12.75" customHeight="1" x14ac:dyDescent="0.2">
      <c r="A36" s="145" t="s">
        <v>79</v>
      </c>
      <c r="B36" s="167">
        <v>42025</v>
      </c>
      <c r="C36" s="167">
        <v>52666</v>
      </c>
      <c r="D36" s="167">
        <v>62447</v>
      </c>
    </row>
    <row r="37" spans="1:7" s="76" customFormat="1" ht="15.75" customHeight="1" x14ac:dyDescent="0.2">
      <c r="A37" s="211" t="s">
        <v>103</v>
      </c>
      <c r="E37" s="212"/>
      <c r="F37" s="212"/>
      <c r="G37" s="212"/>
    </row>
    <row r="38" spans="1:7" s="262" customFormat="1" ht="15.75" customHeight="1" x14ac:dyDescent="0.2">
      <c r="A38" s="261" t="s">
        <v>131</v>
      </c>
      <c r="E38" s="263"/>
      <c r="F38" s="263"/>
      <c r="G38" s="263"/>
    </row>
    <row r="39" spans="1:7" s="17" customFormat="1" ht="15.75" customHeight="1" x14ac:dyDescent="0.2">
      <c r="A39" s="16"/>
      <c r="E39"/>
      <c r="F39"/>
      <c r="G39"/>
    </row>
    <row r="40" spans="1:7" ht="24" customHeight="1" x14ac:dyDescent="0.2">
      <c r="A40" s="323" t="s">
        <v>129</v>
      </c>
      <c r="B40" s="324"/>
      <c r="C40" s="324"/>
      <c r="D40" s="325"/>
    </row>
    <row r="41" spans="1:7" x14ac:dyDescent="0.2">
      <c r="B41" s="79"/>
      <c r="C41" s="79"/>
      <c r="D41" s="79"/>
    </row>
    <row r="42" spans="1:7" ht="22.5" customHeight="1" x14ac:dyDescent="0.2">
      <c r="A42" s="120" t="s">
        <v>65</v>
      </c>
      <c r="B42" s="121">
        <v>2013</v>
      </c>
      <c r="C42" s="121">
        <v>2014</v>
      </c>
      <c r="D42" s="121">
        <v>2015</v>
      </c>
    </row>
    <row r="43" spans="1:7" ht="12.75" customHeight="1" x14ac:dyDescent="0.2">
      <c r="A43" s="107" t="s">
        <v>62</v>
      </c>
      <c r="B43" s="14">
        <v>15209605</v>
      </c>
      <c r="C43" s="14">
        <v>17301622</v>
      </c>
      <c r="D43" s="14">
        <v>19161180</v>
      </c>
    </row>
    <row r="44" spans="1:7" ht="12.75" customHeight="1" x14ac:dyDescent="0.2">
      <c r="A44" s="107" t="s">
        <v>63</v>
      </c>
      <c r="B44" s="14">
        <v>2996737</v>
      </c>
      <c r="C44" s="14">
        <v>3392300</v>
      </c>
      <c r="D44" s="14">
        <v>3882255</v>
      </c>
    </row>
    <row r="45" spans="1:7" ht="12.75" customHeight="1" x14ac:dyDescent="0.2">
      <c r="A45" s="118" t="s">
        <v>98</v>
      </c>
      <c r="B45" s="133">
        <v>184752</v>
      </c>
      <c r="C45" s="133">
        <v>204610</v>
      </c>
      <c r="D45" s="133">
        <v>249548</v>
      </c>
    </row>
    <row r="46" spans="1:7" ht="12.75" customHeight="1" x14ac:dyDescent="0.2">
      <c r="A46" s="92" t="s">
        <v>70</v>
      </c>
      <c r="B46" s="49">
        <v>9993</v>
      </c>
      <c r="C46" s="49">
        <v>8774</v>
      </c>
      <c r="D46" s="49">
        <v>15751</v>
      </c>
    </row>
    <row r="47" spans="1:7" ht="12.75" customHeight="1" x14ac:dyDescent="0.2">
      <c r="A47" s="92" t="s">
        <v>71</v>
      </c>
      <c r="B47" s="49">
        <v>23276</v>
      </c>
      <c r="C47" s="49">
        <v>24555</v>
      </c>
      <c r="D47" s="49">
        <v>33231</v>
      </c>
    </row>
    <row r="48" spans="1:7" ht="12.75" customHeight="1" x14ac:dyDescent="0.2">
      <c r="A48" s="92" t="s">
        <v>72</v>
      </c>
      <c r="B48" s="49">
        <v>10900</v>
      </c>
      <c r="C48" s="49">
        <v>12651</v>
      </c>
      <c r="D48" s="49">
        <v>14565</v>
      </c>
    </row>
    <row r="49" spans="1:7" ht="12.75" customHeight="1" x14ac:dyDescent="0.2">
      <c r="A49" s="92" t="s">
        <v>73</v>
      </c>
      <c r="B49" s="49">
        <v>9541</v>
      </c>
      <c r="C49" s="49">
        <v>7820</v>
      </c>
      <c r="D49" s="49">
        <v>14314</v>
      </c>
    </row>
    <row r="50" spans="1:7" ht="12.75" customHeight="1" x14ac:dyDescent="0.2">
      <c r="A50" s="92" t="s">
        <v>74</v>
      </c>
      <c r="B50" s="49">
        <v>1406</v>
      </c>
      <c r="C50" s="49">
        <v>1487</v>
      </c>
      <c r="D50" s="49">
        <v>1956</v>
      </c>
    </row>
    <row r="51" spans="1:7" ht="12.75" customHeight="1" x14ac:dyDescent="0.2">
      <c r="A51" s="92" t="s">
        <v>75</v>
      </c>
      <c r="B51" s="49">
        <v>1944</v>
      </c>
      <c r="C51" s="49">
        <v>2036</v>
      </c>
      <c r="D51" s="49">
        <v>3327</v>
      </c>
    </row>
    <row r="52" spans="1:7" ht="12.75" customHeight="1" x14ac:dyDescent="0.2">
      <c r="A52" s="92" t="s">
        <v>76</v>
      </c>
      <c r="B52" s="49">
        <v>16478</v>
      </c>
      <c r="C52" s="49">
        <v>20843</v>
      </c>
      <c r="D52" s="49">
        <v>25208</v>
      </c>
    </row>
    <row r="53" spans="1:7" ht="12.75" customHeight="1" x14ac:dyDescent="0.2">
      <c r="A53" s="92" t="s">
        <v>77</v>
      </c>
      <c r="B53" s="49">
        <v>22364</v>
      </c>
      <c r="C53" s="49">
        <v>23723</v>
      </c>
      <c r="D53" s="49">
        <v>23944</v>
      </c>
    </row>
    <row r="54" spans="1:7" ht="12.75" customHeight="1" x14ac:dyDescent="0.2">
      <c r="A54" s="92" t="s">
        <v>78</v>
      </c>
      <c r="B54" s="49">
        <v>70249</v>
      </c>
      <c r="C54" s="49">
        <v>76411</v>
      </c>
      <c r="D54" s="49">
        <v>85895</v>
      </c>
    </row>
    <row r="55" spans="1:7" ht="12.75" customHeight="1" x14ac:dyDescent="0.2">
      <c r="A55" s="145" t="s">
        <v>79</v>
      </c>
      <c r="B55" s="167">
        <v>18601</v>
      </c>
      <c r="C55" s="167">
        <v>26310</v>
      </c>
      <c r="D55" s="167">
        <v>31357</v>
      </c>
    </row>
    <row r="56" spans="1:7" s="15" customFormat="1" x14ac:dyDescent="0.2">
      <c r="A56" s="211" t="s">
        <v>103</v>
      </c>
      <c r="E56" s="6"/>
      <c r="F56" s="6"/>
      <c r="G56" s="6"/>
    </row>
    <row r="57" spans="1:7" s="262" customFormat="1" ht="15.75" customHeight="1" x14ac:dyDescent="0.2">
      <c r="A57" s="261" t="s">
        <v>131</v>
      </c>
      <c r="E57" s="263"/>
      <c r="F57" s="263"/>
      <c r="G57" s="263"/>
    </row>
    <row r="59" spans="1:7" ht="24" customHeight="1" x14ac:dyDescent="0.2">
      <c r="A59" s="326" t="s">
        <v>130</v>
      </c>
      <c r="B59" s="327"/>
      <c r="C59" s="327"/>
      <c r="D59" s="328"/>
    </row>
    <row r="60" spans="1:7" x14ac:dyDescent="0.2">
      <c r="B60" s="79"/>
      <c r="C60" s="79"/>
      <c r="D60" s="79"/>
    </row>
    <row r="61" spans="1:7" ht="22.5" customHeight="1" x14ac:dyDescent="0.2">
      <c r="A61" s="120" t="s">
        <v>65</v>
      </c>
      <c r="B61" s="121">
        <v>2013</v>
      </c>
      <c r="C61" s="121">
        <v>2014</v>
      </c>
      <c r="D61" s="121">
        <v>2015</v>
      </c>
      <c r="E61" s="12"/>
      <c r="F61" s="12"/>
      <c r="G61" s="12"/>
    </row>
    <row r="62" spans="1:7" x14ac:dyDescent="0.2">
      <c r="A62" s="91" t="s">
        <v>62</v>
      </c>
      <c r="B62" s="260">
        <v>2.9</v>
      </c>
      <c r="C62" s="260">
        <v>2.8</v>
      </c>
      <c r="D62" s="260">
        <v>2.8</v>
      </c>
      <c r="E62" s="12"/>
      <c r="F62" s="12"/>
      <c r="G62" s="12"/>
    </row>
    <row r="63" spans="1:7" x14ac:dyDescent="0.2">
      <c r="A63" s="91" t="s">
        <v>63</v>
      </c>
      <c r="B63" s="260">
        <v>1.8</v>
      </c>
      <c r="C63" s="260">
        <v>1.8</v>
      </c>
      <c r="D63" s="260">
        <v>1.8</v>
      </c>
      <c r="E63" s="12"/>
      <c r="F63" s="12"/>
      <c r="G63" s="12"/>
    </row>
    <row r="64" spans="1:7" ht="12" x14ac:dyDescent="0.2">
      <c r="A64" s="118" t="s">
        <v>98</v>
      </c>
      <c r="B64" s="122">
        <v>1.8</v>
      </c>
      <c r="C64" s="122">
        <v>1.8</v>
      </c>
      <c r="D64" s="122">
        <v>1.9</v>
      </c>
      <c r="E64" s="12"/>
      <c r="F64" s="12"/>
      <c r="G64" s="12"/>
    </row>
    <row r="65" spans="1:7" x14ac:dyDescent="0.2">
      <c r="A65" s="92" t="s">
        <v>70</v>
      </c>
      <c r="B65" s="260">
        <v>2</v>
      </c>
      <c r="C65" s="260">
        <v>2.1</v>
      </c>
      <c r="D65" s="260">
        <v>2.1</v>
      </c>
      <c r="E65" s="12"/>
      <c r="F65" s="12"/>
      <c r="G65" s="12"/>
    </row>
    <row r="66" spans="1:7" x14ac:dyDescent="0.2">
      <c r="A66" s="92" t="s">
        <v>71</v>
      </c>
      <c r="B66" s="260">
        <v>2</v>
      </c>
      <c r="C66" s="260">
        <v>2</v>
      </c>
      <c r="D66" s="260">
        <v>2</v>
      </c>
      <c r="E66" s="12"/>
      <c r="F66" s="12"/>
      <c r="G66" s="12"/>
    </row>
    <row r="67" spans="1:7" x14ac:dyDescent="0.2">
      <c r="A67" s="92" t="s">
        <v>72</v>
      </c>
      <c r="B67" s="260">
        <v>1.8</v>
      </c>
      <c r="C67" s="260">
        <v>1.9</v>
      </c>
      <c r="D67" s="260">
        <v>1.8</v>
      </c>
      <c r="E67" s="44"/>
      <c r="F67" s="12"/>
      <c r="G67" s="12"/>
    </row>
    <row r="68" spans="1:7" x14ac:dyDescent="0.2">
      <c r="A68" s="92" t="s">
        <v>73</v>
      </c>
      <c r="B68" s="260">
        <v>1.8</v>
      </c>
      <c r="C68" s="260">
        <v>1.5</v>
      </c>
      <c r="D68" s="260">
        <v>1.8</v>
      </c>
      <c r="E68" s="12"/>
      <c r="F68" s="12"/>
      <c r="G68" s="12"/>
    </row>
    <row r="69" spans="1:7" x14ac:dyDescent="0.2">
      <c r="A69" s="92" t="s">
        <v>74</v>
      </c>
      <c r="B69" s="260">
        <v>2.2000000000000002</v>
      </c>
      <c r="C69" s="260">
        <v>2</v>
      </c>
      <c r="D69" s="260">
        <v>1.9</v>
      </c>
      <c r="E69" s="12"/>
      <c r="F69" s="12"/>
      <c r="G69" s="12"/>
    </row>
    <row r="70" spans="1:7" x14ac:dyDescent="0.2">
      <c r="A70" s="92" t="s">
        <v>75</v>
      </c>
      <c r="B70" s="260">
        <v>2.2999999999999998</v>
      </c>
      <c r="C70" s="260">
        <v>2.4</v>
      </c>
      <c r="D70" s="260">
        <v>2.2000000000000002</v>
      </c>
      <c r="E70" s="12"/>
      <c r="F70" s="12"/>
      <c r="G70" s="12"/>
    </row>
    <row r="71" spans="1:7" x14ac:dyDescent="0.2">
      <c r="A71" s="92" t="s">
        <v>76</v>
      </c>
      <c r="B71" s="260">
        <v>1.8</v>
      </c>
      <c r="C71" s="260">
        <v>1.8</v>
      </c>
      <c r="D71" s="260">
        <v>1.9</v>
      </c>
      <c r="E71" s="12"/>
      <c r="F71" s="12"/>
      <c r="G71" s="12"/>
    </row>
    <row r="72" spans="1:7" x14ac:dyDescent="0.2">
      <c r="A72" s="92" t="s">
        <v>77</v>
      </c>
      <c r="B72" s="260">
        <v>1.4</v>
      </c>
      <c r="C72" s="260">
        <v>1.4</v>
      </c>
      <c r="D72" s="260">
        <v>1.4</v>
      </c>
      <c r="E72" s="12"/>
      <c r="F72" s="12"/>
      <c r="G72" s="12"/>
    </row>
    <row r="73" spans="1:7" x14ac:dyDescent="0.2">
      <c r="A73" s="92" t="s">
        <v>78</v>
      </c>
      <c r="B73" s="260">
        <v>1.8</v>
      </c>
      <c r="C73" s="260">
        <v>1.8</v>
      </c>
      <c r="D73" s="260">
        <v>1.8</v>
      </c>
      <c r="E73" s="12"/>
      <c r="F73" s="12"/>
      <c r="G73" s="12"/>
    </row>
    <row r="74" spans="1:7" ht="12" x14ac:dyDescent="0.2">
      <c r="A74" s="145" t="s">
        <v>79</v>
      </c>
      <c r="B74" s="104">
        <v>2.2999999999999998</v>
      </c>
      <c r="C74" s="104">
        <v>2</v>
      </c>
      <c r="D74" s="104">
        <v>2</v>
      </c>
      <c r="E74" s="12"/>
      <c r="F74" s="12"/>
      <c r="G74" s="12"/>
    </row>
    <row r="75" spans="1:7" s="15" customFormat="1" ht="14.25" customHeight="1" x14ac:dyDescent="0.2">
      <c r="A75" s="211" t="s">
        <v>103</v>
      </c>
      <c r="E75" s="6"/>
      <c r="F75" s="6"/>
      <c r="G75" s="6"/>
    </row>
    <row r="76" spans="1:7" s="262" customFormat="1" ht="15.75" customHeight="1" x14ac:dyDescent="0.2">
      <c r="A76" s="261" t="s">
        <v>131</v>
      </c>
      <c r="E76" s="263"/>
      <c r="F76" s="263"/>
      <c r="G76" s="263"/>
    </row>
    <row r="77" spans="1:7" s="17" customFormat="1" ht="15" customHeight="1" x14ac:dyDescent="0.2">
      <c r="A77" s="17" t="s">
        <v>102</v>
      </c>
      <c r="E77"/>
      <c r="F77"/>
      <c r="G77"/>
    </row>
    <row r="78" spans="1:7" s="17" customFormat="1" x14ac:dyDescent="0.2">
      <c r="A78" s="322"/>
      <c r="B78" s="322"/>
      <c r="C78" s="322"/>
      <c r="D78" s="322"/>
      <c r="E78"/>
      <c r="F78"/>
      <c r="G78"/>
    </row>
    <row r="79" spans="1:7" x14ac:dyDescent="0.2">
      <c r="A79" s="46" t="s">
        <v>47</v>
      </c>
    </row>
  </sheetData>
  <sortState ref="A62:I71">
    <sortCondition ref="A62:A71"/>
  </sortState>
  <mergeCells count="5">
    <mergeCell ref="A78:D78"/>
    <mergeCell ref="A2:D2"/>
    <mergeCell ref="A21:D21"/>
    <mergeCell ref="A40:D40"/>
    <mergeCell ref="A59:D59"/>
  </mergeCells>
  <phoneticPr fontId="0" type="noConversion"/>
  <hyperlinks>
    <hyperlink ref="F4" location="Índice!A1" display="índice"/>
  </hyperlinks>
  <printOptions horizontalCentered="1" verticalCentered="1"/>
  <pageMargins left="0.6692913385826772" right="0.74803149606299213" top="0.31496062992125984" bottom="0.47244094488188981" header="0.23622047244094491" footer="0"/>
  <pageSetup paperSize="9" scale="70" orientation="landscape" r:id="rId1"/>
  <headerFooter alignWithMargins="0">
    <oddHeader>&amp;R&amp;G</oddHeader>
  </headerFooter>
  <rowBreaks count="1" manualBreakCount="1">
    <brk id="38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L21" sqref="L21"/>
    </sheetView>
  </sheetViews>
  <sheetFormatPr defaultRowHeight="12" x14ac:dyDescent="0.2"/>
  <cols>
    <col min="1" max="1" width="26.5703125" style="12" customWidth="1"/>
    <col min="2" max="7" width="12.7109375" style="12" customWidth="1"/>
    <col min="8" max="16384" width="9.140625" style="12"/>
  </cols>
  <sheetData>
    <row r="1" spans="1:9" s="11" customFormat="1" ht="30" customHeight="1" x14ac:dyDescent="0.2">
      <c r="A1" s="299" t="s">
        <v>132</v>
      </c>
      <c r="B1" s="300"/>
      <c r="C1" s="300"/>
      <c r="D1" s="300"/>
      <c r="E1" s="300"/>
      <c r="F1" s="300"/>
      <c r="G1" s="301"/>
    </row>
    <row r="2" spans="1:9" ht="12.75" customHeight="1" x14ac:dyDescent="0.2">
      <c r="B2" s="79"/>
      <c r="C2" s="79"/>
      <c r="D2" s="79"/>
      <c r="E2" s="79"/>
      <c r="F2" s="79"/>
      <c r="G2" s="80" t="s">
        <v>47</v>
      </c>
    </row>
    <row r="3" spans="1:9" ht="21.75" customHeight="1" x14ac:dyDescent="0.2">
      <c r="A3" s="329" t="s">
        <v>65</v>
      </c>
      <c r="B3" s="331" t="s">
        <v>108</v>
      </c>
      <c r="C3" s="333" t="s">
        <v>110</v>
      </c>
      <c r="D3" s="330" t="s">
        <v>109</v>
      </c>
      <c r="E3" s="330"/>
      <c r="F3" s="330"/>
      <c r="G3" s="330"/>
      <c r="I3" s="100" t="s">
        <v>44</v>
      </c>
    </row>
    <row r="4" spans="1:9" ht="32.25" customHeight="1" x14ac:dyDescent="0.2">
      <c r="A4" s="329"/>
      <c r="B4" s="332"/>
      <c r="C4" s="333"/>
      <c r="D4" s="228" t="s">
        <v>104</v>
      </c>
      <c r="E4" s="227" t="s">
        <v>105</v>
      </c>
      <c r="F4" s="227" t="s">
        <v>106</v>
      </c>
      <c r="G4" s="224" t="s">
        <v>107</v>
      </c>
    </row>
    <row r="5" spans="1:9" ht="12.75" customHeight="1" x14ac:dyDescent="0.2">
      <c r="A5" s="154" t="s">
        <v>62</v>
      </c>
      <c r="B5" s="106">
        <v>4710464</v>
      </c>
      <c r="C5" s="229">
        <v>13.552337943777937</v>
      </c>
      <c r="D5" s="229">
        <v>48.979718346218121</v>
      </c>
      <c r="E5" s="229">
        <v>20.669832101466014</v>
      </c>
      <c r="F5" s="229">
        <v>14.116953234331056</v>
      </c>
      <c r="G5" s="229">
        <v>16.233496317984812</v>
      </c>
    </row>
    <row r="6" spans="1:9" ht="12.75" customHeight="1" x14ac:dyDescent="0.2">
      <c r="A6" s="154" t="s">
        <v>63</v>
      </c>
      <c r="B6" s="106">
        <v>1527888</v>
      </c>
      <c r="C6" s="229">
        <v>15.428421454975757</v>
      </c>
      <c r="D6" s="229">
        <v>52.232886180138863</v>
      </c>
      <c r="E6" s="229">
        <v>20.966523724252038</v>
      </c>
      <c r="F6" s="229">
        <v>13.448760642141307</v>
      </c>
      <c r="G6" s="229">
        <v>13.351894903291342</v>
      </c>
    </row>
    <row r="7" spans="1:9" ht="12.75" customHeight="1" x14ac:dyDescent="0.2">
      <c r="A7" s="155" t="s">
        <v>98</v>
      </c>
      <c r="B7" s="132">
        <v>98405</v>
      </c>
      <c r="C7" s="127">
        <v>10.478126111478076</v>
      </c>
      <c r="D7" s="127">
        <v>89.852141659468515</v>
      </c>
      <c r="E7" s="127">
        <v>0</v>
      </c>
      <c r="F7" s="127">
        <v>0.44001829175346785</v>
      </c>
      <c r="G7" s="127">
        <v>9.7078400487780083</v>
      </c>
    </row>
    <row r="8" spans="1:9" ht="12.75" customHeight="1" x14ac:dyDescent="0.2">
      <c r="A8" s="156" t="s">
        <v>70</v>
      </c>
      <c r="B8" s="70">
        <v>7238</v>
      </c>
      <c r="C8" s="230">
        <v>11.923183199778945</v>
      </c>
      <c r="D8" s="230">
        <v>89.430781983973475</v>
      </c>
      <c r="E8" s="230">
        <v>0</v>
      </c>
      <c r="F8" s="230">
        <v>0.80132633324122693</v>
      </c>
      <c r="G8" s="230">
        <v>9.7678916827852991</v>
      </c>
    </row>
    <row r="9" spans="1:9" ht="12.75" customHeight="1" x14ac:dyDescent="0.2">
      <c r="A9" s="156" t="s">
        <v>71</v>
      </c>
      <c r="B9" s="70">
        <v>10956</v>
      </c>
      <c r="C9" s="230">
        <v>7.4571011317999272</v>
      </c>
      <c r="D9" s="230">
        <v>92.542898868200069</v>
      </c>
      <c r="E9" s="230">
        <v>0</v>
      </c>
      <c r="F9" s="230">
        <v>0</v>
      </c>
      <c r="G9" s="230">
        <v>7.4571011317999272</v>
      </c>
    </row>
    <row r="10" spans="1:9" ht="12.75" customHeight="1" x14ac:dyDescent="0.2">
      <c r="A10" s="156" t="s">
        <v>72</v>
      </c>
      <c r="B10" s="70">
        <v>3459</v>
      </c>
      <c r="C10" s="230">
        <v>10.75455333911535</v>
      </c>
      <c r="D10" s="230">
        <v>89.245446660884653</v>
      </c>
      <c r="E10" s="230">
        <v>0</v>
      </c>
      <c r="F10" s="230">
        <v>0</v>
      </c>
      <c r="G10" s="230">
        <v>10.75455333911535</v>
      </c>
    </row>
    <row r="11" spans="1:9" ht="12.75" customHeight="1" x14ac:dyDescent="0.2">
      <c r="A11" s="156" t="s">
        <v>73</v>
      </c>
      <c r="B11" s="70">
        <v>6665</v>
      </c>
      <c r="C11" s="230">
        <v>9.077269317329332</v>
      </c>
      <c r="D11" s="230">
        <v>90.907726931732938</v>
      </c>
      <c r="E11" s="230">
        <v>0</v>
      </c>
      <c r="F11" s="230">
        <v>0</v>
      </c>
      <c r="G11" s="230">
        <v>9.077269317329332</v>
      </c>
    </row>
    <row r="12" spans="1:9" ht="12.75" customHeight="1" x14ac:dyDescent="0.2">
      <c r="A12" s="156" t="s">
        <v>74</v>
      </c>
      <c r="B12" s="70">
        <v>2826</v>
      </c>
      <c r="C12" s="230">
        <v>8.8464260438782727</v>
      </c>
      <c r="D12" s="230">
        <v>91.153573956121718</v>
      </c>
      <c r="E12" s="230">
        <v>0</v>
      </c>
      <c r="F12" s="230">
        <v>0</v>
      </c>
      <c r="G12" s="230">
        <v>8.8464260438782727</v>
      </c>
    </row>
    <row r="13" spans="1:9" ht="12.75" customHeight="1" x14ac:dyDescent="0.2">
      <c r="A13" s="156" t="s">
        <v>75</v>
      </c>
      <c r="B13" s="70">
        <v>3830</v>
      </c>
      <c r="C13" s="230">
        <v>8.903394255874673</v>
      </c>
      <c r="D13" s="230">
        <v>91.357702349869456</v>
      </c>
      <c r="E13" s="230">
        <v>0</v>
      </c>
      <c r="F13" s="230">
        <v>0.80939947780678845</v>
      </c>
      <c r="G13" s="230">
        <v>7.8328981723237598</v>
      </c>
      <c r="I13" s="48"/>
    </row>
    <row r="14" spans="1:9" ht="12.75" customHeight="1" x14ac:dyDescent="0.2">
      <c r="A14" s="156" t="s">
        <v>76</v>
      </c>
      <c r="B14" s="70">
        <v>13133</v>
      </c>
      <c r="C14" s="230">
        <v>9.9748724586918449</v>
      </c>
      <c r="D14" s="230">
        <v>90.025127541308166</v>
      </c>
      <c r="E14" s="230">
        <v>0</v>
      </c>
      <c r="F14" s="230">
        <v>0.868042336099901</v>
      </c>
      <c r="G14" s="230">
        <v>9.1068301225919441</v>
      </c>
    </row>
    <row r="15" spans="1:9" ht="12.75" customHeight="1" x14ac:dyDescent="0.2">
      <c r="A15" s="156" t="s">
        <v>77</v>
      </c>
      <c r="B15" s="70">
        <v>7572</v>
      </c>
      <c r="C15" s="230">
        <v>5.2297939778129949</v>
      </c>
      <c r="D15" s="230">
        <v>94.770206022187011</v>
      </c>
      <c r="E15" s="230">
        <v>0</v>
      </c>
      <c r="F15" s="230">
        <v>0</v>
      </c>
      <c r="G15" s="230">
        <v>5.2297939778129949</v>
      </c>
    </row>
    <row r="16" spans="1:9" ht="12.75" customHeight="1" x14ac:dyDescent="0.2">
      <c r="A16" s="156" t="s">
        <v>78</v>
      </c>
      <c r="B16" s="70">
        <v>38149</v>
      </c>
      <c r="C16" s="230">
        <v>13.211355474586489</v>
      </c>
      <c r="D16" s="230">
        <v>87.360088075703175</v>
      </c>
      <c r="E16" s="230">
        <v>0</v>
      </c>
      <c r="F16" s="230">
        <v>0.60289915856247878</v>
      </c>
      <c r="G16" s="230">
        <v>12.037012765734358</v>
      </c>
    </row>
    <row r="17" spans="1:7" ht="12.75" customHeight="1" x14ac:dyDescent="0.2">
      <c r="A17" s="157" t="s">
        <v>79</v>
      </c>
      <c r="B17" s="168">
        <v>4578</v>
      </c>
      <c r="C17" s="231">
        <v>6.9462647444298824</v>
      </c>
      <c r="D17" s="231">
        <v>93.053735255570118</v>
      </c>
      <c r="E17" s="231">
        <v>0</v>
      </c>
      <c r="F17" s="231">
        <v>0</v>
      </c>
      <c r="G17" s="231">
        <v>6.9462647444298824</v>
      </c>
    </row>
    <row r="18" spans="1:7" s="17" customFormat="1" ht="15" customHeight="1" x14ac:dyDescent="0.2">
      <c r="A18" s="8" t="s">
        <v>94</v>
      </c>
    </row>
    <row r="19" spans="1:7" s="17" customFormat="1" ht="11.25" x14ac:dyDescent="0.2">
      <c r="A19" s="177" t="s">
        <v>47</v>
      </c>
    </row>
    <row r="21" spans="1:7" ht="41.25" customHeight="1" x14ac:dyDescent="0.2">
      <c r="A21" s="302" t="s">
        <v>158</v>
      </c>
      <c r="B21" s="303"/>
      <c r="C21" s="304"/>
      <c r="D21" s="225"/>
      <c r="E21" s="225"/>
      <c r="F21" s="225"/>
      <c r="G21" s="68" t="s">
        <v>47</v>
      </c>
    </row>
    <row r="22" spans="1:7" ht="12.75" customHeight="1" x14ac:dyDescent="0.2">
      <c r="A22" s="79"/>
      <c r="B22" s="79"/>
      <c r="C22" s="80" t="s">
        <v>55</v>
      </c>
      <c r="D22" s="223"/>
      <c r="E22" s="223"/>
      <c r="F22" s="223"/>
    </row>
    <row r="23" spans="1:7" ht="21.75" customHeight="1" x14ac:dyDescent="0.2">
      <c r="A23" s="121" t="s">
        <v>65</v>
      </c>
      <c r="B23" s="121" t="s">
        <v>22</v>
      </c>
      <c r="C23" s="121" t="s">
        <v>23</v>
      </c>
      <c r="D23" s="140"/>
      <c r="E23" s="140"/>
      <c r="F23" s="140"/>
    </row>
    <row r="24" spans="1:7" x14ac:dyDescent="0.2">
      <c r="A24" s="162" t="s">
        <v>62</v>
      </c>
      <c r="B24" s="69">
        <v>255603</v>
      </c>
      <c r="C24" s="69">
        <v>584237</v>
      </c>
      <c r="D24" s="69"/>
      <c r="E24" s="69"/>
      <c r="F24" s="69"/>
    </row>
    <row r="25" spans="1:7" ht="12.75" x14ac:dyDescent="0.2">
      <c r="A25" s="162" t="s">
        <v>63</v>
      </c>
      <c r="B25" s="69">
        <v>75302</v>
      </c>
      <c r="C25" s="69">
        <v>170230</v>
      </c>
      <c r="D25" s="69"/>
      <c r="E25" s="69"/>
      <c r="F25" s="69"/>
      <c r="G25" s="66" t="s">
        <v>47</v>
      </c>
    </row>
    <row r="26" spans="1:7" x14ac:dyDescent="0.2">
      <c r="A26" s="155" t="s">
        <v>98</v>
      </c>
      <c r="B26" s="132">
        <v>2376</v>
      </c>
      <c r="C26" s="132">
        <v>10232</v>
      </c>
      <c r="D26" s="226"/>
      <c r="E26" s="226"/>
      <c r="F26" s="226"/>
    </row>
    <row r="27" spans="1:7" x14ac:dyDescent="0.2">
      <c r="A27" s="156" t="s">
        <v>70</v>
      </c>
      <c r="B27" s="70">
        <v>641</v>
      </c>
      <c r="C27" s="70">
        <v>1072</v>
      </c>
      <c r="D27" s="70"/>
      <c r="E27" s="70"/>
      <c r="F27" s="70"/>
    </row>
    <row r="28" spans="1:7" x14ac:dyDescent="0.2">
      <c r="A28" s="156" t="s">
        <v>71</v>
      </c>
      <c r="B28" s="70">
        <v>653</v>
      </c>
      <c r="C28" s="70">
        <v>1730</v>
      </c>
      <c r="D28" s="70"/>
      <c r="E28" s="70"/>
      <c r="F28" s="70"/>
    </row>
    <row r="29" spans="1:7" x14ac:dyDescent="0.2">
      <c r="A29" s="156" t="s">
        <v>72</v>
      </c>
      <c r="B29" s="70">
        <v>250</v>
      </c>
      <c r="C29" s="70">
        <v>522</v>
      </c>
      <c r="D29" s="70"/>
      <c r="E29" s="70"/>
      <c r="F29" s="70"/>
    </row>
    <row r="30" spans="1:7" x14ac:dyDescent="0.2">
      <c r="A30" s="156" t="s">
        <v>73</v>
      </c>
      <c r="B30" s="70">
        <v>66</v>
      </c>
      <c r="C30" s="70">
        <v>877</v>
      </c>
      <c r="D30" s="70"/>
      <c r="E30" s="70"/>
      <c r="F30" s="70"/>
    </row>
    <row r="31" spans="1:7" x14ac:dyDescent="0.2">
      <c r="A31" s="156" t="s">
        <v>74</v>
      </c>
      <c r="B31" s="70">
        <v>123</v>
      </c>
      <c r="C31" s="70">
        <v>370</v>
      </c>
      <c r="D31" s="70"/>
      <c r="E31" s="70"/>
      <c r="F31" s="70"/>
    </row>
    <row r="32" spans="1:7" x14ac:dyDescent="0.2">
      <c r="A32" s="156" t="s">
        <v>75</v>
      </c>
      <c r="B32" s="70">
        <v>0</v>
      </c>
      <c r="C32" s="70">
        <v>449</v>
      </c>
      <c r="D32" s="70"/>
      <c r="E32" s="70"/>
      <c r="F32" s="70"/>
    </row>
    <row r="33" spans="1:6" x14ac:dyDescent="0.2">
      <c r="A33" s="156" t="s">
        <v>76</v>
      </c>
      <c r="B33" s="70">
        <v>0</v>
      </c>
      <c r="C33" s="70">
        <v>1700</v>
      </c>
      <c r="D33" s="70"/>
      <c r="E33" s="70"/>
      <c r="F33" s="70"/>
    </row>
    <row r="34" spans="1:6" x14ac:dyDescent="0.2">
      <c r="A34" s="156" t="s">
        <v>77</v>
      </c>
      <c r="B34" s="70">
        <v>294</v>
      </c>
      <c r="C34" s="70">
        <v>576</v>
      </c>
      <c r="D34" s="70"/>
      <c r="E34" s="70"/>
      <c r="F34" s="70"/>
    </row>
    <row r="35" spans="1:6" x14ac:dyDescent="0.2">
      <c r="A35" s="156" t="s">
        <v>78</v>
      </c>
      <c r="B35" s="70">
        <v>215</v>
      </c>
      <c r="C35" s="70">
        <v>2394</v>
      </c>
      <c r="D35" s="70"/>
      <c r="E35" s="70"/>
      <c r="F35" s="70"/>
    </row>
    <row r="36" spans="1:6" x14ac:dyDescent="0.2">
      <c r="A36" s="157" t="s">
        <v>79</v>
      </c>
      <c r="B36" s="168">
        <v>135</v>
      </c>
      <c r="C36" s="147">
        <v>539</v>
      </c>
      <c r="D36" s="70"/>
      <c r="E36" s="70"/>
      <c r="F36" s="70"/>
    </row>
    <row r="37" spans="1:6" ht="15.75" customHeight="1" x14ac:dyDescent="0.2">
      <c r="A37" s="8" t="s">
        <v>94</v>
      </c>
      <c r="B37" s="17"/>
      <c r="C37" s="17"/>
      <c r="D37" s="17"/>
      <c r="E37" s="17"/>
      <c r="F37" s="17"/>
    </row>
  </sheetData>
  <sortState ref="A27:I36">
    <sortCondition ref="A27:A36"/>
  </sortState>
  <mergeCells count="6">
    <mergeCell ref="A3:A4"/>
    <mergeCell ref="A1:G1"/>
    <mergeCell ref="A21:C21"/>
    <mergeCell ref="D3:G3"/>
    <mergeCell ref="B3:B4"/>
    <mergeCell ref="C3:C4"/>
  </mergeCells>
  <phoneticPr fontId="6" type="noConversion"/>
  <hyperlinks>
    <hyperlink ref="I3" location="Índice!A1" display="índice"/>
  </hyperlinks>
  <printOptions horizontalCentered="1" verticalCentered="1"/>
  <pageMargins left="0.78740157480314965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J38" sqref="J38"/>
    </sheetView>
  </sheetViews>
  <sheetFormatPr defaultRowHeight="12" x14ac:dyDescent="0.2"/>
  <cols>
    <col min="1" max="1" width="21.7109375" style="12" customWidth="1"/>
    <col min="2" max="7" width="10.5703125" style="12" customWidth="1"/>
    <col min="8" max="8" width="11.5703125" style="12" customWidth="1"/>
    <col min="9" max="16384" width="9.140625" style="12"/>
  </cols>
  <sheetData>
    <row r="1" spans="1:10" s="11" customFormat="1" ht="24" customHeight="1" x14ac:dyDescent="0.2">
      <c r="A1" s="299" t="s">
        <v>25</v>
      </c>
      <c r="B1" s="300"/>
      <c r="C1" s="300"/>
      <c r="D1" s="300"/>
      <c r="E1" s="300"/>
      <c r="F1" s="300"/>
      <c r="G1" s="300"/>
      <c r="H1" s="301"/>
    </row>
    <row r="2" spans="1:10" ht="12.75" customHeight="1" x14ac:dyDescent="0.2">
      <c r="A2" s="22"/>
      <c r="B2" s="95"/>
      <c r="C2" s="95"/>
      <c r="D2" s="95"/>
      <c r="E2" s="95"/>
      <c r="F2" s="95"/>
      <c r="G2" s="95"/>
      <c r="H2" s="87"/>
    </row>
    <row r="3" spans="1:10" ht="24" x14ac:dyDescent="0.2">
      <c r="A3" s="121" t="s">
        <v>65</v>
      </c>
      <c r="B3" s="121">
        <v>2010</v>
      </c>
      <c r="C3" s="121">
        <v>2011</v>
      </c>
      <c r="D3" s="121">
        <v>2012</v>
      </c>
      <c r="E3" s="121">
        <v>2013</v>
      </c>
      <c r="F3" s="121">
        <v>2014</v>
      </c>
      <c r="G3" s="121">
        <v>2015</v>
      </c>
      <c r="H3" s="126" t="s">
        <v>159</v>
      </c>
      <c r="J3" s="10" t="s">
        <v>44</v>
      </c>
    </row>
    <row r="4" spans="1:10" s="44" customFormat="1" x14ac:dyDescent="0.2">
      <c r="A4" s="163"/>
      <c r="B4" s="96" t="s">
        <v>20</v>
      </c>
      <c r="C4" s="96" t="s">
        <v>20</v>
      </c>
      <c r="D4" s="96" t="s">
        <v>20</v>
      </c>
      <c r="E4" s="96" t="s">
        <v>20</v>
      </c>
      <c r="F4" s="96" t="s">
        <v>20</v>
      </c>
      <c r="G4" s="96" t="s">
        <v>20</v>
      </c>
      <c r="H4" s="114" t="s">
        <v>12</v>
      </c>
    </row>
    <row r="5" spans="1:10" ht="12.75" customHeight="1" x14ac:dyDescent="0.2">
      <c r="A5" s="154" t="s">
        <v>62</v>
      </c>
      <c r="B5" s="37">
        <v>3537701</v>
      </c>
      <c r="C5" s="37">
        <v>3555927</v>
      </c>
      <c r="D5" s="37">
        <v>3567944</v>
      </c>
      <c r="E5" s="37">
        <v>3575799</v>
      </c>
      <c r="F5" s="37">
        <v>3581675</v>
      </c>
      <c r="G5" s="37">
        <v>3586102</v>
      </c>
      <c r="H5" s="38">
        <v>1.3681484105072759</v>
      </c>
      <c r="I5" s="46" t="s">
        <v>47</v>
      </c>
      <c r="J5" s="67"/>
    </row>
    <row r="6" spans="1:10" ht="12.75" customHeight="1" x14ac:dyDescent="0.2">
      <c r="A6" s="154" t="s">
        <v>63</v>
      </c>
      <c r="B6" s="37">
        <v>1207369</v>
      </c>
      <c r="C6" s="37">
        <v>1214419</v>
      </c>
      <c r="D6" s="37">
        <v>1219372</v>
      </c>
      <c r="E6" s="37">
        <v>1222698</v>
      </c>
      <c r="F6" s="37">
        <v>1225320</v>
      </c>
      <c r="G6" s="37">
        <v>1227232</v>
      </c>
      <c r="H6" s="38">
        <v>1.6451474238613051</v>
      </c>
      <c r="I6" s="46" t="s">
        <v>47</v>
      </c>
      <c r="J6" s="67"/>
    </row>
    <row r="7" spans="1:10" ht="12.75" customHeight="1" x14ac:dyDescent="0.2">
      <c r="A7" s="155" t="s">
        <v>98</v>
      </c>
      <c r="B7" s="133">
        <v>120657</v>
      </c>
      <c r="C7" s="133">
        <v>121328</v>
      </c>
      <c r="D7" s="133">
        <v>121869</v>
      </c>
      <c r="E7" s="133">
        <v>122235</v>
      </c>
      <c r="F7" s="133">
        <v>122546</v>
      </c>
      <c r="G7" s="133">
        <v>122780</v>
      </c>
      <c r="H7" s="264">
        <v>1.7595332222747124</v>
      </c>
      <c r="J7" s="67"/>
    </row>
    <row r="8" spans="1:10" ht="12.75" customHeight="1" x14ac:dyDescent="0.2">
      <c r="A8" s="156" t="s">
        <v>70</v>
      </c>
      <c r="B8" s="265">
        <v>15326</v>
      </c>
      <c r="C8" s="49">
        <v>15388</v>
      </c>
      <c r="D8" s="49">
        <v>15440</v>
      </c>
      <c r="E8" s="49">
        <v>15482</v>
      </c>
      <c r="F8" s="49">
        <v>15521</v>
      </c>
      <c r="G8" s="49">
        <v>15549</v>
      </c>
      <c r="H8" s="18">
        <v>1.455043716560094</v>
      </c>
      <c r="J8" s="67"/>
    </row>
    <row r="9" spans="1:10" ht="12.75" customHeight="1" x14ac:dyDescent="0.2">
      <c r="A9" s="156" t="s">
        <v>71</v>
      </c>
      <c r="B9" s="265">
        <v>9303</v>
      </c>
      <c r="C9" s="49">
        <v>9347</v>
      </c>
      <c r="D9" s="49">
        <v>9390</v>
      </c>
      <c r="E9" s="49">
        <v>9421</v>
      </c>
      <c r="F9" s="49">
        <v>9443</v>
      </c>
      <c r="G9" s="49">
        <v>9461</v>
      </c>
      <c r="H9" s="18">
        <v>1.6983768676770934</v>
      </c>
      <c r="J9" s="67"/>
    </row>
    <row r="10" spans="1:10" ht="12.75" customHeight="1" x14ac:dyDescent="0.2">
      <c r="A10" s="156" t="s">
        <v>72</v>
      </c>
      <c r="B10" s="265">
        <v>7006</v>
      </c>
      <c r="C10" s="49">
        <v>7017</v>
      </c>
      <c r="D10" s="49">
        <v>7036</v>
      </c>
      <c r="E10" s="49">
        <v>7043</v>
      </c>
      <c r="F10" s="49">
        <v>7050</v>
      </c>
      <c r="G10" s="49">
        <v>7056</v>
      </c>
      <c r="H10" s="18">
        <v>0.71367399371966889</v>
      </c>
      <c r="J10" s="67"/>
    </row>
    <row r="11" spans="1:10" ht="12.75" customHeight="1" x14ac:dyDescent="0.2">
      <c r="A11" s="156" t="s">
        <v>73</v>
      </c>
      <c r="B11" s="265">
        <v>11706</v>
      </c>
      <c r="C11" s="49">
        <v>11743</v>
      </c>
      <c r="D11" s="49">
        <v>11782</v>
      </c>
      <c r="E11" s="49">
        <v>11804</v>
      </c>
      <c r="F11" s="49">
        <v>11832</v>
      </c>
      <c r="G11" s="49">
        <v>11842</v>
      </c>
      <c r="H11" s="18">
        <v>1.1617973688706646</v>
      </c>
      <c r="J11" s="67"/>
    </row>
    <row r="12" spans="1:10" ht="12.75" customHeight="1" x14ac:dyDescent="0.2">
      <c r="A12" s="156" t="s">
        <v>74</v>
      </c>
      <c r="B12" s="265">
        <v>5699</v>
      </c>
      <c r="C12" s="49">
        <v>5755</v>
      </c>
      <c r="D12" s="49">
        <v>5781</v>
      </c>
      <c r="E12" s="49">
        <v>5799</v>
      </c>
      <c r="F12" s="49">
        <v>5816</v>
      </c>
      <c r="G12" s="49">
        <v>5829</v>
      </c>
      <c r="H12" s="18">
        <v>2.2811019477101246</v>
      </c>
      <c r="J12" s="67"/>
    </row>
    <row r="13" spans="1:10" ht="12.75" customHeight="1" x14ac:dyDescent="0.2">
      <c r="A13" s="156" t="s">
        <v>75</v>
      </c>
      <c r="B13" s="265">
        <v>6784</v>
      </c>
      <c r="C13" s="49">
        <v>6841</v>
      </c>
      <c r="D13" s="49">
        <v>6889</v>
      </c>
      <c r="E13" s="49">
        <v>6927</v>
      </c>
      <c r="F13" s="49">
        <v>6951</v>
      </c>
      <c r="G13" s="49">
        <v>6966</v>
      </c>
      <c r="H13" s="18">
        <v>2.6827830188679247</v>
      </c>
      <c r="J13" s="67"/>
    </row>
    <row r="14" spans="1:10" ht="12.75" customHeight="1" x14ac:dyDescent="0.2">
      <c r="A14" s="156" t="s">
        <v>76</v>
      </c>
      <c r="B14" s="265">
        <v>19566</v>
      </c>
      <c r="C14" s="49">
        <v>19769</v>
      </c>
      <c r="D14" s="49">
        <v>19907</v>
      </c>
      <c r="E14" s="49">
        <v>19987</v>
      </c>
      <c r="F14" s="49">
        <v>20052</v>
      </c>
      <c r="G14" s="49">
        <v>20126</v>
      </c>
      <c r="H14" s="18">
        <v>2.862107737912706</v>
      </c>
      <c r="J14" s="67"/>
    </row>
    <row r="15" spans="1:10" ht="12.75" customHeight="1" x14ac:dyDescent="0.2">
      <c r="A15" s="156" t="s">
        <v>77</v>
      </c>
      <c r="B15" s="265">
        <v>6797</v>
      </c>
      <c r="C15" s="49">
        <v>6845</v>
      </c>
      <c r="D15" s="49">
        <v>6869</v>
      </c>
      <c r="E15" s="49">
        <v>6896</v>
      </c>
      <c r="F15" s="49">
        <v>6912</v>
      </c>
      <c r="G15" s="49">
        <v>6923</v>
      </c>
      <c r="H15" s="18">
        <v>1.8537590113285274</v>
      </c>
      <c r="J15" s="67"/>
    </row>
    <row r="16" spans="1:10" ht="12.75" customHeight="1" x14ac:dyDescent="0.2">
      <c r="A16" s="156" t="s">
        <v>78</v>
      </c>
      <c r="B16" s="265">
        <v>32897</v>
      </c>
      <c r="C16" s="49">
        <v>33025</v>
      </c>
      <c r="D16" s="49">
        <v>33150</v>
      </c>
      <c r="E16" s="49">
        <v>33233</v>
      </c>
      <c r="F16" s="49">
        <v>33307</v>
      </c>
      <c r="G16" s="49">
        <v>33352</v>
      </c>
      <c r="H16" s="18">
        <v>1.3831048423868437</v>
      </c>
      <c r="J16" s="67"/>
    </row>
    <row r="17" spans="1:11" ht="12.75" customHeight="1" x14ac:dyDescent="0.2">
      <c r="A17" s="157" t="s">
        <v>79</v>
      </c>
      <c r="B17" s="266">
        <v>5573</v>
      </c>
      <c r="C17" s="146">
        <v>5598</v>
      </c>
      <c r="D17" s="146">
        <v>5625</v>
      </c>
      <c r="E17" s="146">
        <v>5643</v>
      </c>
      <c r="F17" s="146">
        <v>5662</v>
      </c>
      <c r="G17" s="146">
        <v>5676</v>
      </c>
      <c r="H17" s="267">
        <v>1.8481966624798132</v>
      </c>
      <c r="J17" s="67"/>
      <c r="K17" s="15" t="s">
        <v>47</v>
      </c>
    </row>
    <row r="18" spans="1:11" s="17" customFormat="1" ht="12.75" customHeight="1" x14ac:dyDescent="0.2">
      <c r="A18" s="8" t="s">
        <v>95</v>
      </c>
    </row>
    <row r="19" spans="1:11" x14ac:dyDescent="0.2">
      <c r="A19" s="17" t="s">
        <v>160</v>
      </c>
    </row>
    <row r="21" spans="1:11" s="11" customFormat="1" ht="24" customHeight="1" x14ac:dyDescent="0.2">
      <c r="A21" s="299" t="s">
        <v>26</v>
      </c>
      <c r="B21" s="300"/>
      <c r="C21" s="300"/>
      <c r="D21" s="300"/>
      <c r="E21" s="300"/>
      <c r="F21" s="300"/>
      <c r="G21" s="300"/>
      <c r="H21" s="301"/>
      <c r="I21" s="28"/>
    </row>
    <row r="22" spans="1:11" ht="12.75" customHeight="1" x14ac:dyDescent="0.2">
      <c r="A22" s="79"/>
      <c r="B22" s="95"/>
      <c r="C22" s="95"/>
      <c r="D22" s="95"/>
      <c r="E22" s="95"/>
      <c r="F22" s="95"/>
      <c r="G22" s="95"/>
      <c r="H22" s="95"/>
    </row>
    <row r="23" spans="1:11" ht="24" x14ac:dyDescent="0.2">
      <c r="A23" s="121" t="s">
        <v>65</v>
      </c>
      <c r="B23" s="121">
        <v>2010</v>
      </c>
      <c r="C23" s="121">
        <v>2011</v>
      </c>
      <c r="D23" s="121">
        <v>2012</v>
      </c>
      <c r="E23" s="121">
        <v>2013</v>
      </c>
      <c r="F23" s="121">
        <v>2014</v>
      </c>
      <c r="G23" s="121">
        <v>2015</v>
      </c>
      <c r="H23" s="126" t="s">
        <v>159</v>
      </c>
    </row>
    <row r="24" spans="1:11" ht="12.75" customHeight="1" x14ac:dyDescent="0.2">
      <c r="A24" s="163"/>
      <c r="B24" s="96" t="s">
        <v>20</v>
      </c>
      <c r="C24" s="96" t="s">
        <v>20</v>
      </c>
      <c r="D24" s="96" t="s">
        <v>20</v>
      </c>
      <c r="E24" s="96" t="s">
        <v>20</v>
      </c>
      <c r="F24" s="96" t="s">
        <v>20</v>
      </c>
      <c r="G24" s="96" t="s">
        <v>20</v>
      </c>
      <c r="H24" s="114" t="s">
        <v>12</v>
      </c>
    </row>
    <row r="25" spans="1:11" ht="12.75" customHeight="1" x14ac:dyDescent="0.2">
      <c r="A25" s="154" t="s">
        <v>62</v>
      </c>
      <c r="B25" s="37">
        <v>5852186</v>
      </c>
      <c r="C25" s="37">
        <v>5878979</v>
      </c>
      <c r="D25" s="37">
        <v>5898123</v>
      </c>
      <c r="E25" s="37">
        <v>5910468</v>
      </c>
      <c r="F25" s="37">
        <v>5919523</v>
      </c>
      <c r="G25" s="37">
        <v>5926286</v>
      </c>
      <c r="H25" s="38">
        <v>1.2661935215319542</v>
      </c>
      <c r="I25" s="46" t="s">
        <v>47</v>
      </c>
      <c r="J25" s="67"/>
    </row>
    <row r="26" spans="1:11" ht="12.75" customHeight="1" x14ac:dyDescent="0.2">
      <c r="A26" s="154" t="s">
        <v>63</v>
      </c>
      <c r="B26" s="37">
        <v>1843861</v>
      </c>
      <c r="C26" s="37">
        <v>1853438</v>
      </c>
      <c r="D26" s="37">
        <v>1860694</v>
      </c>
      <c r="E26" s="37">
        <v>1865472</v>
      </c>
      <c r="F26" s="37">
        <v>1869112</v>
      </c>
      <c r="G26" s="37">
        <v>1871731</v>
      </c>
      <c r="H26" s="38">
        <v>1.5115022227814352</v>
      </c>
      <c r="I26" s="46" t="s">
        <v>47</v>
      </c>
      <c r="J26" s="67"/>
    </row>
    <row r="27" spans="1:11" ht="12.75" customHeight="1" x14ac:dyDescent="0.2">
      <c r="A27" s="155" t="s">
        <v>98</v>
      </c>
      <c r="B27" s="133">
        <v>150276</v>
      </c>
      <c r="C27" s="133">
        <v>151061</v>
      </c>
      <c r="D27" s="133">
        <v>151701</v>
      </c>
      <c r="E27" s="133">
        <v>152112</v>
      </c>
      <c r="F27" s="133">
        <v>152479</v>
      </c>
      <c r="G27" s="133">
        <v>152798</v>
      </c>
      <c r="H27" s="264">
        <v>1.6782453618674971</v>
      </c>
      <c r="J27" s="67"/>
    </row>
    <row r="28" spans="1:11" ht="12.75" customHeight="1" x14ac:dyDescent="0.2">
      <c r="A28" s="156" t="s">
        <v>70</v>
      </c>
      <c r="B28" s="265">
        <v>17196</v>
      </c>
      <c r="C28" s="49">
        <v>17303</v>
      </c>
      <c r="D28" s="49">
        <v>17355</v>
      </c>
      <c r="E28" s="49">
        <v>17397</v>
      </c>
      <c r="F28" s="49">
        <v>17445</v>
      </c>
      <c r="G28" s="49">
        <v>17473</v>
      </c>
      <c r="H28" s="18">
        <v>1.610839730169807</v>
      </c>
      <c r="J28" s="67"/>
    </row>
    <row r="29" spans="1:11" ht="12.75" customHeight="1" x14ac:dyDescent="0.2">
      <c r="A29" s="156" t="s">
        <v>71</v>
      </c>
      <c r="B29" s="265">
        <v>13886</v>
      </c>
      <c r="C29" s="49">
        <v>13953</v>
      </c>
      <c r="D29" s="49">
        <v>14038</v>
      </c>
      <c r="E29" s="49">
        <v>14092</v>
      </c>
      <c r="F29" s="49">
        <v>14135</v>
      </c>
      <c r="G29" s="49">
        <v>14218</v>
      </c>
      <c r="H29" s="18">
        <v>2.390897306639781</v>
      </c>
      <c r="J29" s="67"/>
    </row>
    <row r="30" spans="1:11" ht="12.75" customHeight="1" x14ac:dyDescent="0.2">
      <c r="A30" s="156" t="s">
        <v>72</v>
      </c>
      <c r="B30" s="265">
        <v>7582</v>
      </c>
      <c r="C30" s="49">
        <v>7599</v>
      </c>
      <c r="D30" s="49">
        <v>7618</v>
      </c>
      <c r="E30" s="49">
        <v>7625</v>
      </c>
      <c r="F30" s="49">
        <v>7632</v>
      </c>
      <c r="G30" s="49">
        <v>7645</v>
      </c>
      <c r="H30" s="18">
        <v>0.83091532577156424</v>
      </c>
      <c r="J30" s="67"/>
    </row>
    <row r="31" spans="1:11" ht="12.75" customHeight="1" x14ac:dyDescent="0.2">
      <c r="A31" s="156" t="s">
        <v>73</v>
      </c>
      <c r="B31" s="265">
        <v>13378</v>
      </c>
      <c r="C31" s="49">
        <v>13448</v>
      </c>
      <c r="D31" s="49">
        <v>13487</v>
      </c>
      <c r="E31" s="49">
        <v>13509</v>
      </c>
      <c r="F31" s="49">
        <v>13554</v>
      </c>
      <c r="G31" s="49">
        <v>13564</v>
      </c>
      <c r="H31" s="18">
        <v>1.3903423531170578</v>
      </c>
      <c r="J31" s="67"/>
    </row>
    <row r="32" spans="1:11" ht="12.75" customHeight="1" x14ac:dyDescent="0.2">
      <c r="A32" s="156" t="s">
        <v>74</v>
      </c>
      <c r="B32" s="265">
        <v>6051</v>
      </c>
      <c r="C32" s="49">
        <v>6095</v>
      </c>
      <c r="D32" s="49">
        <v>6121</v>
      </c>
      <c r="E32" s="49">
        <v>6139</v>
      </c>
      <c r="F32" s="49">
        <v>6156</v>
      </c>
      <c r="G32" s="49">
        <v>6169</v>
      </c>
      <c r="H32" s="18">
        <v>1.9500908940670962</v>
      </c>
      <c r="J32" s="67"/>
    </row>
    <row r="33" spans="1:10" ht="12.75" customHeight="1" x14ac:dyDescent="0.2">
      <c r="A33" s="156" t="s">
        <v>75</v>
      </c>
      <c r="B33" s="265">
        <v>7944</v>
      </c>
      <c r="C33" s="49">
        <v>8000</v>
      </c>
      <c r="D33" s="49">
        <v>8063</v>
      </c>
      <c r="E33" s="49">
        <v>8108</v>
      </c>
      <c r="F33" s="49">
        <v>8132</v>
      </c>
      <c r="G33" s="49">
        <v>8150</v>
      </c>
      <c r="H33" s="18">
        <v>2.5931520644511581</v>
      </c>
      <c r="J33" s="67"/>
    </row>
    <row r="34" spans="1:10" ht="12.75" customHeight="1" x14ac:dyDescent="0.2">
      <c r="A34" s="156" t="s">
        <v>76</v>
      </c>
      <c r="B34" s="265">
        <v>21829</v>
      </c>
      <c r="C34" s="49">
        <v>22010</v>
      </c>
      <c r="D34" s="49">
        <v>22180</v>
      </c>
      <c r="E34" s="49">
        <v>22260</v>
      </c>
      <c r="F34" s="49">
        <v>22332</v>
      </c>
      <c r="G34" s="49">
        <v>22415</v>
      </c>
      <c r="H34" s="18">
        <v>2.6845022676256356</v>
      </c>
      <c r="J34" s="67"/>
    </row>
    <row r="35" spans="1:10" ht="12.75" customHeight="1" x14ac:dyDescent="0.2">
      <c r="A35" s="156" t="s">
        <v>77</v>
      </c>
      <c r="B35" s="265">
        <v>8103</v>
      </c>
      <c r="C35" s="49">
        <v>8148</v>
      </c>
      <c r="D35" s="49">
        <v>8172</v>
      </c>
      <c r="E35" s="49">
        <v>8204</v>
      </c>
      <c r="F35" s="49">
        <v>8220</v>
      </c>
      <c r="G35" s="49">
        <v>8231</v>
      </c>
      <c r="H35" s="18">
        <v>1.5796618536344564</v>
      </c>
      <c r="J35" s="67"/>
    </row>
    <row r="36" spans="1:10" ht="12.75" customHeight="1" x14ac:dyDescent="0.2">
      <c r="A36" s="156" t="s">
        <v>78</v>
      </c>
      <c r="B36" s="265">
        <v>48161</v>
      </c>
      <c r="C36" s="49">
        <v>48337</v>
      </c>
      <c r="D36" s="49">
        <v>48472</v>
      </c>
      <c r="E36" s="49">
        <v>48565</v>
      </c>
      <c r="F36" s="49">
        <v>48641</v>
      </c>
      <c r="G36" s="49">
        <v>48687</v>
      </c>
      <c r="H36" s="18">
        <v>1.0921700130811238</v>
      </c>
      <c r="J36" s="67"/>
    </row>
    <row r="37" spans="1:10" ht="12.75" customHeight="1" x14ac:dyDescent="0.2">
      <c r="A37" s="157" t="s">
        <v>79</v>
      </c>
      <c r="B37" s="266">
        <v>6146</v>
      </c>
      <c r="C37" s="146">
        <v>6168</v>
      </c>
      <c r="D37" s="146">
        <v>6195</v>
      </c>
      <c r="E37" s="146">
        <v>6213</v>
      </c>
      <c r="F37" s="146">
        <v>6232</v>
      </c>
      <c r="G37" s="146">
        <v>6246</v>
      </c>
      <c r="H37" s="267">
        <v>1.6270745200130166</v>
      </c>
      <c r="J37" s="67"/>
    </row>
    <row r="38" spans="1:10" ht="12.75" customHeight="1" x14ac:dyDescent="0.2">
      <c r="A38" s="8" t="s">
        <v>96</v>
      </c>
    </row>
    <row r="39" spans="1:10" x14ac:dyDescent="0.2">
      <c r="A39" s="17" t="s">
        <v>160</v>
      </c>
    </row>
  </sheetData>
  <sortState ref="A28:J37">
    <sortCondition ref="A28:A37"/>
  </sortState>
  <mergeCells count="2">
    <mergeCell ref="A21:H21"/>
    <mergeCell ref="A1:H1"/>
  </mergeCells>
  <phoneticPr fontId="0" type="noConversion"/>
  <hyperlinks>
    <hyperlink ref="J3" location="Índice!A1" display="índice"/>
  </hyperlinks>
  <printOptions horizontalCentered="1" verticalCentered="1"/>
  <pageMargins left="0.82677165354330717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K33" sqref="K33"/>
    </sheetView>
  </sheetViews>
  <sheetFormatPr defaultRowHeight="12" x14ac:dyDescent="0.2"/>
  <cols>
    <col min="1" max="1" width="20.5703125" style="12" customWidth="1"/>
    <col min="2" max="2" width="13.28515625" style="12" customWidth="1"/>
    <col min="3" max="3" width="14.85546875" style="12" customWidth="1"/>
    <col min="4" max="5" width="13.28515625" style="12" customWidth="1"/>
    <col min="6" max="6" width="14.85546875" style="12" customWidth="1"/>
    <col min="7" max="7" width="13.42578125" style="12" customWidth="1"/>
    <col min="8" max="16384" width="9.140625" style="12"/>
  </cols>
  <sheetData>
    <row r="1" spans="1:9" s="11" customFormat="1" ht="24" customHeight="1" x14ac:dyDescent="0.2">
      <c r="A1" s="299" t="s">
        <v>24</v>
      </c>
      <c r="B1" s="300"/>
      <c r="C1" s="300"/>
      <c r="D1" s="300"/>
      <c r="E1" s="300"/>
      <c r="F1" s="300"/>
      <c r="G1" s="301"/>
    </row>
    <row r="2" spans="1:9" ht="12.75" customHeight="1" x14ac:dyDescent="0.2">
      <c r="B2" s="79"/>
      <c r="C2" s="79"/>
      <c r="D2" s="79"/>
      <c r="E2" s="79"/>
      <c r="F2" s="79"/>
      <c r="G2" s="81"/>
    </row>
    <row r="3" spans="1:9" ht="34.5" customHeight="1" x14ac:dyDescent="0.2">
      <c r="A3" s="338" t="s">
        <v>65</v>
      </c>
      <c r="B3" s="334" t="s">
        <v>161</v>
      </c>
      <c r="C3" s="335"/>
      <c r="D3" s="335"/>
      <c r="E3" s="335" t="s">
        <v>162</v>
      </c>
      <c r="F3" s="335"/>
      <c r="G3" s="336"/>
      <c r="I3" s="97" t="s">
        <v>44</v>
      </c>
    </row>
    <row r="4" spans="1:9" ht="22.5" x14ac:dyDescent="0.2">
      <c r="A4" s="339"/>
      <c r="B4" s="135" t="s">
        <v>28</v>
      </c>
      <c r="C4" s="136" t="s">
        <v>29</v>
      </c>
      <c r="D4" s="137" t="s">
        <v>30</v>
      </c>
      <c r="E4" s="137" t="s">
        <v>28</v>
      </c>
      <c r="F4" s="136" t="s">
        <v>29</v>
      </c>
      <c r="G4" s="138" t="s">
        <v>30</v>
      </c>
    </row>
    <row r="5" spans="1:9" s="15" customFormat="1" ht="12.75" customHeight="1" x14ac:dyDescent="0.2">
      <c r="A5" s="205" t="s">
        <v>62</v>
      </c>
      <c r="B5" s="5">
        <v>3449428</v>
      </c>
      <c r="C5" s="5">
        <v>650628</v>
      </c>
      <c r="D5" s="182">
        <v>719005</v>
      </c>
      <c r="E5" s="5">
        <v>323008553.91500002</v>
      </c>
      <c r="F5" s="5">
        <v>80583640.842999995</v>
      </c>
      <c r="G5" s="5">
        <v>119578674.573</v>
      </c>
    </row>
    <row r="6" spans="1:9" s="15" customFormat="1" ht="12.75" customHeight="1" x14ac:dyDescent="0.2">
      <c r="A6" s="205" t="s">
        <v>63</v>
      </c>
      <c r="B6" s="5">
        <v>1176161</v>
      </c>
      <c r="C6" s="5">
        <v>347199</v>
      </c>
      <c r="D6" s="183">
        <v>245320</v>
      </c>
      <c r="E6" s="5">
        <v>90044440.207000002</v>
      </c>
      <c r="F6" s="5">
        <v>30176517.526000001</v>
      </c>
      <c r="G6" s="5">
        <v>34682899.897</v>
      </c>
    </row>
    <row r="7" spans="1:9" ht="12.75" customHeight="1" x14ac:dyDescent="0.2">
      <c r="A7" s="134" t="s">
        <v>98</v>
      </c>
      <c r="B7" s="119">
        <v>65496</v>
      </c>
      <c r="C7" s="119">
        <v>16147</v>
      </c>
      <c r="D7" s="184">
        <v>12399</v>
      </c>
      <c r="E7" s="119">
        <v>4768604.159</v>
      </c>
      <c r="F7" s="119">
        <v>2004697.6129999999</v>
      </c>
      <c r="G7" s="119">
        <v>1538454.625</v>
      </c>
      <c r="H7" s="50"/>
    </row>
    <row r="8" spans="1:9" ht="12.75" customHeight="1" x14ac:dyDescent="0.2">
      <c r="A8" s="206" t="s">
        <v>70</v>
      </c>
      <c r="B8" s="39">
        <v>5185</v>
      </c>
      <c r="C8" s="39">
        <v>1133</v>
      </c>
      <c r="D8" s="185">
        <v>915</v>
      </c>
      <c r="E8" s="39">
        <v>215897.20499999999</v>
      </c>
      <c r="F8" s="39">
        <v>77979.832999999999</v>
      </c>
      <c r="G8" s="39">
        <v>77697.891000000003</v>
      </c>
      <c r="H8" s="50"/>
    </row>
    <row r="9" spans="1:9" ht="12.75" customHeight="1" x14ac:dyDescent="0.2">
      <c r="A9" s="206" t="s">
        <v>71</v>
      </c>
      <c r="B9" s="39">
        <v>3901</v>
      </c>
      <c r="C9" s="39">
        <v>417</v>
      </c>
      <c r="D9" s="185">
        <v>910</v>
      </c>
      <c r="E9" s="39">
        <v>169942.307</v>
      </c>
      <c r="F9" s="39">
        <v>11133.902</v>
      </c>
      <c r="G9" s="39">
        <v>86762.987999999998</v>
      </c>
    </row>
    <row r="10" spans="1:9" ht="12.75" customHeight="1" x14ac:dyDescent="0.2">
      <c r="A10" s="206" t="s">
        <v>72</v>
      </c>
      <c r="B10" s="39">
        <v>1703</v>
      </c>
      <c r="C10" s="39">
        <v>217</v>
      </c>
      <c r="D10" s="185">
        <v>294</v>
      </c>
      <c r="E10" s="39">
        <v>122773.749</v>
      </c>
      <c r="F10" s="39">
        <v>12544.903</v>
      </c>
      <c r="G10" s="39">
        <v>29655.011999999999</v>
      </c>
    </row>
    <row r="11" spans="1:9" ht="12.75" customHeight="1" x14ac:dyDescent="0.2">
      <c r="A11" s="206" t="s">
        <v>73</v>
      </c>
      <c r="B11" s="39">
        <v>5137</v>
      </c>
      <c r="C11" s="39">
        <v>842</v>
      </c>
      <c r="D11" s="185">
        <v>922</v>
      </c>
      <c r="E11" s="39">
        <v>211232.51699999999</v>
      </c>
      <c r="F11" s="39">
        <v>56423.542000000001</v>
      </c>
      <c r="G11" s="39">
        <v>83090.606</v>
      </c>
    </row>
    <row r="12" spans="1:9" ht="12.75" customHeight="1" x14ac:dyDescent="0.2">
      <c r="A12" s="206" t="s">
        <v>74</v>
      </c>
      <c r="B12" s="39">
        <v>1662</v>
      </c>
      <c r="C12" s="39">
        <v>325</v>
      </c>
      <c r="D12" s="185">
        <v>296</v>
      </c>
      <c r="E12" s="39">
        <v>71006.906000000003</v>
      </c>
      <c r="F12" s="39">
        <v>21785.011999999999</v>
      </c>
      <c r="G12" s="39">
        <v>21772.371999999999</v>
      </c>
    </row>
    <row r="13" spans="1:9" ht="12.75" customHeight="1" x14ac:dyDescent="0.2">
      <c r="A13" s="206" t="s">
        <v>75</v>
      </c>
      <c r="B13" s="39">
        <v>2362</v>
      </c>
      <c r="C13" s="39">
        <v>209</v>
      </c>
      <c r="D13" s="185">
        <v>370</v>
      </c>
      <c r="E13" s="39">
        <v>90197.164999999994</v>
      </c>
      <c r="F13" s="39">
        <v>8228.4290000000001</v>
      </c>
      <c r="G13" s="39">
        <v>39486.930999999997</v>
      </c>
    </row>
    <row r="14" spans="1:9" ht="12.75" customHeight="1" x14ac:dyDescent="0.2">
      <c r="A14" s="206" t="s">
        <v>76</v>
      </c>
      <c r="B14" s="39">
        <v>11820</v>
      </c>
      <c r="C14" s="39">
        <v>2870</v>
      </c>
      <c r="D14" s="185">
        <v>2242</v>
      </c>
      <c r="E14" s="39">
        <v>743649.97499999998</v>
      </c>
      <c r="F14" s="39">
        <v>273105.06599999999</v>
      </c>
      <c r="G14" s="39">
        <v>306697.90999999997</v>
      </c>
    </row>
    <row r="15" spans="1:9" ht="12.75" customHeight="1" x14ac:dyDescent="0.2">
      <c r="A15" s="206" t="s">
        <v>77</v>
      </c>
      <c r="B15" s="39">
        <v>3939</v>
      </c>
      <c r="C15" s="39">
        <v>631</v>
      </c>
      <c r="D15" s="185">
        <v>1404</v>
      </c>
      <c r="E15" s="39">
        <v>311585.59600000002</v>
      </c>
      <c r="F15" s="39">
        <v>48292.124000000003</v>
      </c>
      <c r="G15" s="39">
        <v>210839.96</v>
      </c>
    </row>
    <row r="16" spans="1:9" ht="12.75" customHeight="1" x14ac:dyDescent="0.2">
      <c r="A16" s="206" t="s">
        <v>78</v>
      </c>
      <c r="B16" s="39">
        <v>26180</v>
      </c>
      <c r="C16" s="39">
        <v>7606</v>
      </c>
      <c r="D16" s="185">
        <v>4720</v>
      </c>
      <c r="E16" s="39">
        <v>2418923.3309999998</v>
      </c>
      <c r="F16" s="39">
        <v>1162947.368</v>
      </c>
      <c r="G16" s="39">
        <v>653629.34299999999</v>
      </c>
      <c r="H16" s="51"/>
    </row>
    <row r="17" spans="1:9" ht="12.75" customHeight="1" x14ac:dyDescent="0.2">
      <c r="A17" s="207" t="s">
        <v>79</v>
      </c>
      <c r="B17" s="179">
        <v>3607</v>
      </c>
      <c r="C17" s="179">
        <v>1897</v>
      </c>
      <c r="D17" s="186">
        <v>326</v>
      </c>
      <c r="E17" s="179">
        <v>413395.408</v>
      </c>
      <c r="F17" s="179">
        <v>332257.43400000001</v>
      </c>
      <c r="G17" s="179">
        <v>28821.612000000001</v>
      </c>
    </row>
    <row r="18" spans="1:9" s="17" customFormat="1" ht="12.75" customHeight="1" x14ac:dyDescent="0.2">
      <c r="A18" s="213" t="s">
        <v>97</v>
      </c>
      <c r="B18" s="187"/>
      <c r="C18" s="187"/>
      <c r="D18" s="187"/>
      <c r="E18" s="188"/>
      <c r="F18" s="188"/>
      <c r="G18" s="188"/>
    </row>
    <row r="19" spans="1:9" ht="18.75" customHeight="1" x14ac:dyDescent="0.2">
      <c r="A19" s="189"/>
      <c r="B19" s="189"/>
      <c r="C19" s="189"/>
      <c r="D19" s="189"/>
      <c r="E19" s="190"/>
      <c r="F19" s="190"/>
      <c r="G19" s="190"/>
    </row>
    <row r="20" spans="1:9" s="116" customFormat="1" ht="24" customHeight="1" x14ac:dyDescent="0.2">
      <c r="A20" s="299" t="s">
        <v>32</v>
      </c>
      <c r="B20" s="300"/>
      <c r="C20" s="300"/>
      <c r="D20" s="300"/>
      <c r="E20" s="300"/>
      <c r="F20" s="300"/>
      <c r="G20" s="301"/>
      <c r="H20" s="115"/>
    </row>
    <row r="21" spans="1:9" x14ac:dyDescent="0.2">
      <c r="A21" s="190"/>
      <c r="B21" s="191"/>
      <c r="C21" s="191"/>
      <c r="D21" s="191"/>
      <c r="E21" s="191"/>
      <c r="F21" s="191"/>
      <c r="G21" s="192" t="s">
        <v>19</v>
      </c>
    </row>
    <row r="22" spans="1:9" ht="33.75" customHeight="1" x14ac:dyDescent="0.2">
      <c r="A22" s="338" t="s">
        <v>65</v>
      </c>
      <c r="B22" s="334" t="s">
        <v>161</v>
      </c>
      <c r="C22" s="335"/>
      <c r="D22" s="335"/>
      <c r="E22" s="335" t="s">
        <v>162</v>
      </c>
      <c r="F22" s="335"/>
      <c r="G22" s="336"/>
      <c r="I22" s="97"/>
    </row>
    <row r="23" spans="1:9" ht="22.5" x14ac:dyDescent="0.2">
      <c r="A23" s="339"/>
      <c r="B23" s="135" t="s">
        <v>28</v>
      </c>
      <c r="C23" s="136" t="s">
        <v>29</v>
      </c>
      <c r="D23" s="137" t="s">
        <v>30</v>
      </c>
      <c r="E23" s="137" t="s">
        <v>28</v>
      </c>
      <c r="F23" s="136" t="s">
        <v>29</v>
      </c>
      <c r="G23" s="138" t="s">
        <v>30</v>
      </c>
    </row>
    <row r="24" spans="1:9" s="15" customFormat="1" ht="12.75" customHeight="1" x14ac:dyDescent="0.2">
      <c r="A24" s="205" t="s">
        <v>62</v>
      </c>
      <c r="B24" s="181">
        <v>100</v>
      </c>
      <c r="C24" s="181">
        <v>100</v>
      </c>
      <c r="D24" s="193">
        <v>100</v>
      </c>
      <c r="E24" s="181">
        <v>100</v>
      </c>
      <c r="F24" s="181">
        <v>100</v>
      </c>
      <c r="G24" s="181">
        <v>100</v>
      </c>
    </row>
    <row r="25" spans="1:9" s="15" customFormat="1" ht="12.75" customHeight="1" x14ac:dyDescent="0.2">
      <c r="A25" s="205" t="s">
        <v>63</v>
      </c>
      <c r="B25" s="194">
        <v>34.097276418003219</v>
      </c>
      <c r="C25" s="194">
        <v>53.363673251074353</v>
      </c>
      <c r="D25" s="195">
        <v>34.119373300602916</v>
      </c>
      <c r="E25" s="194">
        <v>27.876797414688674</v>
      </c>
      <c r="F25" s="194">
        <v>37.447448651262228</v>
      </c>
      <c r="G25" s="194">
        <v>29.004251820693078</v>
      </c>
    </row>
    <row r="26" spans="1:9" ht="12.75" customHeight="1" x14ac:dyDescent="0.2">
      <c r="A26" s="134" t="s">
        <v>98</v>
      </c>
      <c r="B26" s="196">
        <v>1.8987495897870605</v>
      </c>
      <c r="C26" s="196">
        <v>2.4817560879642437</v>
      </c>
      <c r="D26" s="197">
        <v>1.7244664501637679</v>
      </c>
      <c r="E26" s="196">
        <v>1.4763089401820801</v>
      </c>
      <c r="F26" s="196">
        <v>2.4877228082877578</v>
      </c>
      <c r="G26" s="196">
        <v>1.2865627006601492</v>
      </c>
    </row>
    <row r="27" spans="1:9" ht="12.75" customHeight="1" x14ac:dyDescent="0.2">
      <c r="A27" s="206" t="s">
        <v>70</v>
      </c>
      <c r="B27" s="198">
        <v>0.15031477682676664</v>
      </c>
      <c r="C27" s="198">
        <v>0.17413944681138838</v>
      </c>
      <c r="D27" s="199">
        <v>0.12725919847567124</v>
      </c>
      <c r="E27" s="198">
        <v>6.6839469847852245E-2</v>
      </c>
      <c r="F27" s="198">
        <v>9.6768813352485578E-2</v>
      </c>
      <c r="G27" s="198">
        <v>6.4976377499959034E-2</v>
      </c>
    </row>
    <row r="28" spans="1:9" ht="12.75" customHeight="1" x14ac:dyDescent="0.2">
      <c r="A28" s="206" t="s">
        <v>71</v>
      </c>
      <c r="B28" s="198">
        <v>0.11309121396359048</v>
      </c>
      <c r="C28" s="198">
        <v>6.4091923495453618E-2</v>
      </c>
      <c r="D28" s="199">
        <v>0.12656379301952003</v>
      </c>
      <c r="E28" s="198">
        <v>5.261232402059559E-2</v>
      </c>
      <c r="F28" s="198">
        <v>1.3816578505917882E-2</v>
      </c>
      <c r="G28" s="198">
        <v>7.255724175721083E-2</v>
      </c>
    </row>
    <row r="29" spans="1:9" ht="12.75" customHeight="1" x14ac:dyDescent="0.2">
      <c r="A29" s="206" t="s">
        <v>72</v>
      </c>
      <c r="B29" s="198">
        <v>4.9370504327094229E-2</v>
      </c>
      <c r="C29" s="198">
        <v>3.3352391842957879E-2</v>
      </c>
      <c r="D29" s="199">
        <v>4.0889840821691087E-2</v>
      </c>
      <c r="E29" s="198">
        <v>3.8009442013819866E-2</v>
      </c>
      <c r="F29" s="198">
        <v>1.5567555484916675E-2</v>
      </c>
      <c r="G29" s="198">
        <v>2.4799582455562595E-2</v>
      </c>
    </row>
    <row r="30" spans="1:9" ht="12.75" customHeight="1" x14ac:dyDescent="0.2">
      <c r="A30" s="206" t="s">
        <v>73</v>
      </c>
      <c r="B30" s="198">
        <v>0.14892324176646099</v>
      </c>
      <c r="C30" s="198">
        <v>0.12941342825700708</v>
      </c>
      <c r="D30" s="199">
        <v>0.12823276611428291</v>
      </c>
      <c r="E30" s="198">
        <v>6.5395332241135015E-2</v>
      </c>
      <c r="F30" s="198">
        <v>7.0018606021945845E-2</v>
      </c>
      <c r="G30" s="198">
        <v>6.9486140648995998E-2</v>
      </c>
    </row>
    <row r="31" spans="1:9" ht="12.75" customHeight="1" x14ac:dyDescent="0.2">
      <c r="A31" s="206" t="s">
        <v>74</v>
      </c>
      <c r="B31" s="198">
        <v>4.8181901463083154E-2</v>
      </c>
      <c r="C31" s="198">
        <v>4.9951738935305585E-2</v>
      </c>
      <c r="D31" s="199">
        <v>4.116800300415157E-2</v>
      </c>
      <c r="E31" s="198">
        <v>2.1982980060238754E-2</v>
      </c>
      <c r="F31" s="198">
        <v>2.7034037891690003E-2</v>
      </c>
      <c r="G31" s="198">
        <v>1.8207570938335225E-2</v>
      </c>
    </row>
    <row r="32" spans="1:9" ht="12.75" customHeight="1" x14ac:dyDescent="0.2">
      <c r="A32" s="206" t="s">
        <v>75</v>
      </c>
      <c r="B32" s="198">
        <v>6.8475121092540558E-2</v>
      </c>
      <c r="C32" s="198">
        <v>3.2122810576858056E-2</v>
      </c>
      <c r="D32" s="199">
        <v>5.1460003755189471E-2</v>
      </c>
      <c r="E32" s="198">
        <v>2.7924079380181197E-2</v>
      </c>
      <c r="F32" s="198">
        <v>1.0211041489216572E-2</v>
      </c>
      <c r="G32" s="198">
        <v>3.3021716573630476E-2</v>
      </c>
    </row>
    <row r="33" spans="1:9" ht="12.75" customHeight="1" x14ac:dyDescent="0.2">
      <c r="A33" s="206" t="s">
        <v>76</v>
      </c>
      <c r="B33" s="198">
        <v>0.34266550860026651</v>
      </c>
      <c r="C33" s="198">
        <v>0.44111227921331392</v>
      </c>
      <c r="D33" s="199">
        <v>0.31181980653820207</v>
      </c>
      <c r="E33" s="198">
        <v>0.23022609339184624</v>
      </c>
      <c r="F33" s="198">
        <v>0.33890881963510044</v>
      </c>
      <c r="G33" s="198">
        <v>0.25648211196116577</v>
      </c>
    </row>
    <row r="34" spans="1:9" ht="12.75" customHeight="1" x14ac:dyDescent="0.2">
      <c r="A34" s="206" t="s">
        <v>77</v>
      </c>
      <c r="B34" s="198">
        <v>0.11419284588633247</v>
      </c>
      <c r="C34" s="198">
        <v>9.6983222363624069E-2</v>
      </c>
      <c r="D34" s="199">
        <v>0.19526985208725947</v>
      </c>
      <c r="E34" s="198">
        <v>9.6463574175807754E-2</v>
      </c>
      <c r="F34" s="198">
        <v>5.9927950009216989E-2</v>
      </c>
      <c r="G34" s="198">
        <v>0.17631903075768507</v>
      </c>
    </row>
    <row r="35" spans="1:9" ht="12.75" customHeight="1" x14ac:dyDescent="0.2">
      <c r="A35" s="206" t="s">
        <v>78</v>
      </c>
      <c r="B35" s="198">
        <v>0.75896641414170696</v>
      </c>
      <c r="C35" s="198">
        <v>1.1690243887444132</v>
      </c>
      <c r="D35" s="199">
        <v>0.65646275060674131</v>
      </c>
      <c r="E35" s="198">
        <v>0.74887283995474052</v>
      </c>
      <c r="F35" s="198">
        <v>1.4431556527282683</v>
      </c>
      <c r="G35" s="198">
        <v>0.54661029262452177</v>
      </c>
    </row>
    <row r="36" spans="1:9" ht="12.75" customHeight="1" x14ac:dyDescent="0.2">
      <c r="A36" s="207" t="s">
        <v>79</v>
      </c>
      <c r="B36" s="200">
        <v>0.10456806171921837</v>
      </c>
      <c r="C36" s="200">
        <v>0.29156445772392209</v>
      </c>
      <c r="D36" s="201">
        <v>4.5340435741058824E-2</v>
      </c>
      <c r="E36" s="200">
        <v>0.12798280509586299</v>
      </c>
      <c r="F36" s="200">
        <v>0.41231375316899938</v>
      </c>
      <c r="G36" s="200">
        <v>2.4102635443082349E-2</v>
      </c>
    </row>
    <row r="37" spans="1:9" x14ac:dyDescent="0.2">
      <c r="A37" s="209" t="s">
        <v>93</v>
      </c>
      <c r="B37" s="187"/>
      <c r="C37" s="187"/>
      <c r="D37" s="187"/>
      <c r="E37" s="190"/>
      <c r="F37" s="190"/>
      <c r="G37" s="190"/>
    </row>
    <row r="38" spans="1:9" ht="18" customHeight="1" x14ac:dyDescent="0.2">
      <c r="A38" s="202"/>
      <c r="B38" s="202"/>
      <c r="C38" s="202"/>
      <c r="D38" s="202"/>
      <c r="E38" s="190"/>
      <c r="F38" s="190"/>
      <c r="G38" s="190"/>
    </row>
    <row r="39" spans="1:9" s="6" customFormat="1" ht="24" customHeight="1" x14ac:dyDescent="0.2">
      <c r="A39" s="299" t="s">
        <v>33</v>
      </c>
      <c r="B39" s="300"/>
      <c r="C39" s="300"/>
      <c r="D39" s="300"/>
      <c r="E39" s="300"/>
      <c r="F39" s="300"/>
      <c r="G39" s="301"/>
      <c r="H39" s="3"/>
    </row>
    <row r="40" spans="1:9" x14ac:dyDescent="0.2">
      <c r="A40" s="191"/>
      <c r="B40" s="203"/>
      <c r="C40" s="203"/>
      <c r="D40" s="203"/>
      <c r="E40" s="203"/>
      <c r="F40" s="337" t="s">
        <v>19</v>
      </c>
      <c r="G40" s="337"/>
    </row>
    <row r="41" spans="1:9" ht="33.75" customHeight="1" x14ac:dyDescent="0.2">
      <c r="A41" s="338" t="s">
        <v>65</v>
      </c>
      <c r="B41" s="334" t="s">
        <v>161</v>
      </c>
      <c r="C41" s="335"/>
      <c r="D41" s="335"/>
      <c r="E41" s="335" t="s">
        <v>162</v>
      </c>
      <c r="F41" s="335"/>
      <c r="G41" s="336"/>
      <c r="I41" s="97"/>
    </row>
    <row r="42" spans="1:9" ht="22.5" x14ac:dyDescent="0.2">
      <c r="A42" s="339"/>
      <c r="B42" s="135" t="s">
        <v>28</v>
      </c>
      <c r="C42" s="136" t="s">
        <v>29</v>
      </c>
      <c r="D42" s="137" t="s">
        <v>30</v>
      </c>
      <c r="E42" s="137" t="s">
        <v>28</v>
      </c>
      <c r="F42" s="136" t="s">
        <v>29</v>
      </c>
      <c r="G42" s="138" t="s">
        <v>30</v>
      </c>
    </row>
    <row r="43" spans="1:9" s="15" customFormat="1" ht="12.75" customHeight="1" x14ac:dyDescent="0.2">
      <c r="A43" s="205" t="s">
        <v>63</v>
      </c>
      <c r="B43" s="181">
        <v>100</v>
      </c>
      <c r="C43" s="181">
        <v>100</v>
      </c>
      <c r="D43" s="193">
        <v>100</v>
      </c>
      <c r="E43" s="181">
        <v>100</v>
      </c>
      <c r="F43" s="181">
        <v>100</v>
      </c>
      <c r="G43" s="181">
        <v>100</v>
      </c>
    </row>
    <row r="44" spans="1:9" ht="12.75" customHeight="1" x14ac:dyDescent="0.2">
      <c r="A44" s="134" t="s">
        <v>98</v>
      </c>
      <c r="B44" s="196">
        <v>5.5686253837697386</v>
      </c>
      <c r="C44" s="196">
        <v>4.6506470352737184</v>
      </c>
      <c r="D44" s="197">
        <v>5.0542149029838574</v>
      </c>
      <c r="E44" s="196">
        <v>5.2958340881875916</v>
      </c>
      <c r="F44" s="196">
        <v>6.6432371173140119</v>
      </c>
      <c r="G44" s="196">
        <v>4.4357727570902252</v>
      </c>
    </row>
    <row r="45" spans="1:9" ht="12.75" customHeight="1" x14ac:dyDescent="0.2">
      <c r="A45" s="206" t="s">
        <v>70</v>
      </c>
      <c r="B45" s="198">
        <v>0.44084100731107395</v>
      </c>
      <c r="C45" s="198">
        <v>0.32632582467115401</v>
      </c>
      <c r="D45" s="199">
        <v>0.37298222729496167</v>
      </c>
      <c r="E45" s="198">
        <v>0.23976739097237038</v>
      </c>
      <c r="F45" s="198">
        <v>0.25841230000384502</v>
      </c>
      <c r="G45" s="198">
        <v>0.22402362902394071</v>
      </c>
    </row>
    <row r="46" spans="1:9" ht="12.75" customHeight="1" x14ac:dyDescent="0.2">
      <c r="A46" s="206" t="s">
        <v>71</v>
      </c>
      <c r="B46" s="198">
        <v>0.33167227956036632</v>
      </c>
      <c r="C46" s="198">
        <v>0.12010403255769747</v>
      </c>
      <c r="D46" s="199">
        <v>0.3709440730474482</v>
      </c>
      <c r="E46" s="198">
        <v>0.18873159365456169</v>
      </c>
      <c r="F46" s="198">
        <v>3.6895914150488249E-2</v>
      </c>
      <c r="G46" s="198">
        <v>0.25016070818087738</v>
      </c>
    </row>
    <row r="47" spans="1:9" ht="12.75" customHeight="1" x14ac:dyDescent="0.2">
      <c r="A47" s="206" t="s">
        <v>72</v>
      </c>
      <c r="B47" s="198">
        <v>0.14479310230487152</v>
      </c>
      <c r="C47" s="198">
        <v>6.2500180012039205E-2</v>
      </c>
      <c r="D47" s="199">
        <v>0.11984346975379098</v>
      </c>
      <c r="E47" s="198">
        <v>0.13634795076493311</v>
      </c>
      <c r="F47" s="198">
        <v>4.1571738651391264E-2</v>
      </c>
      <c r="G47" s="198">
        <v>8.5503265551808996E-2</v>
      </c>
    </row>
    <row r="48" spans="1:9" ht="12.75" customHeight="1" x14ac:dyDescent="0.2">
      <c r="A48" s="206" t="s">
        <v>73</v>
      </c>
      <c r="B48" s="198">
        <v>0.43675993337646796</v>
      </c>
      <c r="C48" s="198">
        <v>0.24251221921722127</v>
      </c>
      <c r="D48" s="199">
        <v>0.3758356432414805</v>
      </c>
      <c r="E48" s="198">
        <v>0.23458696229817744</v>
      </c>
      <c r="F48" s="198">
        <v>0.18697830838626636</v>
      </c>
      <c r="G48" s="198">
        <v>0.23957225678002536</v>
      </c>
    </row>
    <row r="49" spans="1:7" ht="12.75" customHeight="1" x14ac:dyDescent="0.2">
      <c r="A49" s="206" t="s">
        <v>74</v>
      </c>
      <c r="B49" s="198">
        <v>0.141307184985729</v>
      </c>
      <c r="C49" s="198">
        <v>9.3606260386694673E-2</v>
      </c>
      <c r="D49" s="199">
        <v>0.12065873145279635</v>
      </c>
      <c r="E49" s="198">
        <v>7.8857623898560214E-2</v>
      </c>
      <c r="F49" s="198">
        <v>7.2191935272948898E-2</v>
      </c>
      <c r="G49" s="198">
        <v>6.2775523571151168E-2</v>
      </c>
    </row>
    <row r="50" spans="1:7" ht="12.75" customHeight="1" x14ac:dyDescent="0.2">
      <c r="A50" s="206" t="s">
        <v>75</v>
      </c>
      <c r="B50" s="198">
        <v>0.20082284653206492</v>
      </c>
      <c r="C50" s="198">
        <v>6.0196025910212878E-2</v>
      </c>
      <c r="D50" s="199">
        <v>0.15082341431599544</v>
      </c>
      <c r="E50" s="198">
        <v>0.10016961046417623</v>
      </c>
      <c r="F50" s="198">
        <v>2.7267656027274885E-2</v>
      </c>
      <c r="G50" s="198">
        <v>0.11385129593334707</v>
      </c>
    </row>
    <row r="51" spans="1:7" ht="12.75" customHeight="1" x14ac:dyDescent="0.2">
      <c r="A51" s="206" t="s">
        <v>76</v>
      </c>
      <c r="B51" s="198">
        <v>1.0049644563967008</v>
      </c>
      <c r="C51" s="198">
        <v>0.82661528403019591</v>
      </c>
      <c r="D51" s="199">
        <v>0.91390836458503188</v>
      </c>
      <c r="E51" s="198">
        <v>0.82586995187093082</v>
      </c>
      <c r="F51" s="198">
        <v>0.90502512678838254</v>
      </c>
      <c r="G51" s="198">
        <v>0.88429142577702602</v>
      </c>
    </row>
    <row r="52" spans="1:7" ht="12.75" customHeight="1" x14ac:dyDescent="0.2">
      <c r="A52" s="206" t="s">
        <v>77</v>
      </c>
      <c r="B52" s="198">
        <v>0.33490312975859599</v>
      </c>
      <c r="C52" s="198">
        <v>0.18174015478155178</v>
      </c>
      <c r="D52" s="199">
        <v>0.57231371270177722</v>
      </c>
      <c r="E52" s="198">
        <v>0.34603535241454869</v>
      </c>
      <c r="F52" s="198">
        <v>0.16003213080631867</v>
      </c>
      <c r="G52" s="198">
        <v>0.60790752972255713</v>
      </c>
    </row>
    <row r="53" spans="1:7" ht="12.75" customHeight="1" x14ac:dyDescent="0.2">
      <c r="A53" s="206" t="s">
        <v>78</v>
      </c>
      <c r="B53" s="198">
        <v>2.2258857418329634</v>
      </c>
      <c r="C53" s="198">
        <v>2.1906745123113835</v>
      </c>
      <c r="D53" s="199">
        <v>1.9240176096526986</v>
      </c>
      <c r="E53" s="198">
        <v>2.686366115930336</v>
      </c>
      <c r="F53" s="198">
        <v>3.8538156929407377</v>
      </c>
      <c r="G53" s="198">
        <v>1.8845867702560175</v>
      </c>
    </row>
    <row r="54" spans="1:7" ht="12.75" customHeight="1" x14ac:dyDescent="0.2">
      <c r="A54" s="207" t="s">
        <v>79</v>
      </c>
      <c r="B54" s="200">
        <v>0.30667570171090525</v>
      </c>
      <c r="C54" s="200">
        <v>0.54637254139556857</v>
      </c>
      <c r="D54" s="201">
        <v>0.13288765693787705</v>
      </c>
      <c r="E54" s="200">
        <v>0.45910153591899716</v>
      </c>
      <c r="F54" s="200">
        <v>1.1010463142863585</v>
      </c>
      <c r="G54" s="200">
        <v>8.3100352293474206E-2</v>
      </c>
    </row>
    <row r="55" spans="1:7" ht="12.75" customHeight="1" x14ac:dyDescent="0.2">
      <c r="A55" s="8" t="s">
        <v>93</v>
      </c>
      <c r="B55" s="8"/>
      <c r="C55" s="8"/>
      <c r="D55" s="8"/>
    </row>
  </sheetData>
  <sortState ref="A45:I54">
    <sortCondition ref="A45:A54"/>
  </sortState>
  <mergeCells count="13">
    <mergeCell ref="A3:A4"/>
    <mergeCell ref="A1:G1"/>
    <mergeCell ref="A20:G20"/>
    <mergeCell ref="A22:A23"/>
    <mergeCell ref="B3:D3"/>
    <mergeCell ref="B22:D22"/>
    <mergeCell ref="E3:G3"/>
    <mergeCell ref="B41:D41"/>
    <mergeCell ref="E22:G22"/>
    <mergeCell ref="F40:G40"/>
    <mergeCell ref="A41:A42"/>
    <mergeCell ref="A39:G39"/>
    <mergeCell ref="E41:G41"/>
  </mergeCells>
  <phoneticPr fontId="0" type="noConversion"/>
  <hyperlinks>
    <hyperlink ref="I3" location="Índice!A1" display="índice"/>
  </hyperlinks>
  <printOptions horizontalCentered="1" verticalCentered="1"/>
  <pageMargins left="0.6692913385826772" right="0.74803149606299213" top="1.41" bottom="0.73" header="0.51181102362204722" footer="0"/>
  <pageSetup paperSize="9" scale="80" orientation="landscape" r:id="rId1"/>
  <headerFooter alignWithMargins="0">
    <oddHeader>&amp;R&amp;G</oddHeader>
  </headerFooter>
  <colBreaks count="1" manualBreakCount="1">
    <brk id="7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D34" sqref="D34"/>
    </sheetView>
  </sheetViews>
  <sheetFormatPr defaultRowHeight="12" x14ac:dyDescent="0.2"/>
  <cols>
    <col min="1" max="1" width="24.5703125" style="12" bestFit="1" customWidth="1"/>
    <col min="2" max="2" width="16.7109375" style="12" customWidth="1"/>
    <col min="3" max="3" width="16" style="12" bestFit="1" customWidth="1"/>
    <col min="4" max="4" width="13.42578125" style="12" bestFit="1" customWidth="1"/>
    <col min="5" max="16384" width="9.140625" style="12"/>
  </cols>
  <sheetData>
    <row r="1" spans="1:7" s="11" customFormat="1" ht="24" customHeight="1" x14ac:dyDescent="0.2">
      <c r="A1" s="299" t="s">
        <v>163</v>
      </c>
      <c r="B1" s="300"/>
      <c r="C1" s="300"/>
      <c r="D1" s="301"/>
    </row>
    <row r="2" spans="1:7" ht="12.75" customHeight="1" x14ac:dyDescent="0.2">
      <c r="B2" s="79"/>
      <c r="C2" s="342" t="s">
        <v>55</v>
      </c>
      <c r="D2" s="342"/>
    </row>
    <row r="3" spans="1:7" ht="16.5" customHeight="1" x14ac:dyDescent="0.2">
      <c r="A3" s="346" t="s">
        <v>65</v>
      </c>
      <c r="B3" s="343" t="s">
        <v>34</v>
      </c>
      <c r="C3" s="344" t="s">
        <v>35</v>
      </c>
      <c r="D3" s="345"/>
      <c r="F3" s="97" t="s">
        <v>44</v>
      </c>
    </row>
    <row r="4" spans="1:7" ht="16.5" customHeight="1" x14ac:dyDescent="0.2">
      <c r="A4" s="346"/>
      <c r="B4" s="343"/>
      <c r="C4" s="121" t="s">
        <v>28</v>
      </c>
      <c r="D4" s="124" t="s">
        <v>36</v>
      </c>
    </row>
    <row r="5" spans="1:7" s="15" customFormat="1" ht="12.75" customHeight="1" x14ac:dyDescent="0.2">
      <c r="A5" s="154" t="s">
        <v>62</v>
      </c>
      <c r="B5" s="54">
        <v>199705668</v>
      </c>
      <c r="C5" s="54">
        <v>240667825</v>
      </c>
      <c r="D5" s="54">
        <v>84282587</v>
      </c>
    </row>
    <row r="6" spans="1:7" s="15" customFormat="1" ht="12.75" customHeight="1" x14ac:dyDescent="0.2">
      <c r="A6" s="154" t="s">
        <v>63</v>
      </c>
      <c r="B6" s="54">
        <v>49124419</v>
      </c>
      <c r="C6" s="54">
        <v>55154069</v>
      </c>
      <c r="D6" s="54">
        <v>22954978</v>
      </c>
    </row>
    <row r="7" spans="1:7" s="15" customFormat="1" ht="12.75" customHeight="1" x14ac:dyDescent="0.2">
      <c r="A7" s="155" t="s">
        <v>98</v>
      </c>
      <c r="B7" s="119">
        <v>3667875</v>
      </c>
      <c r="C7" s="119">
        <v>2215520</v>
      </c>
      <c r="D7" s="119">
        <v>1355176</v>
      </c>
    </row>
    <row r="8" spans="1:7" s="15" customFormat="1" ht="12.75" customHeight="1" x14ac:dyDescent="0.2">
      <c r="A8" s="164" t="s">
        <v>70</v>
      </c>
      <c r="B8" s="169">
        <v>433114</v>
      </c>
      <c r="C8" s="53">
        <v>162578</v>
      </c>
      <c r="D8" s="53">
        <v>95214</v>
      </c>
      <c r="E8" s="60"/>
      <c r="F8" s="61"/>
      <c r="G8" s="61"/>
    </row>
    <row r="9" spans="1:7" s="15" customFormat="1" ht="12.75" customHeight="1" x14ac:dyDescent="0.2">
      <c r="A9" s="164" t="s">
        <v>71</v>
      </c>
      <c r="B9" s="169">
        <v>187996</v>
      </c>
      <c r="C9" s="53">
        <v>116305</v>
      </c>
      <c r="D9" s="53">
        <v>84631</v>
      </c>
      <c r="E9" s="60"/>
      <c r="F9" s="61"/>
      <c r="G9" s="61"/>
    </row>
    <row r="10" spans="1:7" s="15" customFormat="1" ht="12.75" customHeight="1" x14ac:dyDescent="0.2">
      <c r="A10" s="164" t="s">
        <v>72</v>
      </c>
      <c r="B10" s="169">
        <v>214931</v>
      </c>
      <c r="C10" s="53">
        <v>48889</v>
      </c>
      <c r="D10" s="53">
        <v>29349</v>
      </c>
      <c r="E10" s="60"/>
      <c r="F10" s="61"/>
      <c r="G10" s="61"/>
    </row>
    <row r="11" spans="1:7" s="15" customFormat="1" ht="12.75" customHeight="1" x14ac:dyDescent="0.2">
      <c r="A11" s="164" t="s">
        <v>73</v>
      </c>
      <c r="B11" s="169">
        <v>316809</v>
      </c>
      <c r="C11" s="53">
        <v>143009</v>
      </c>
      <c r="D11" s="53">
        <v>86012</v>
      </c>
      <c r="E11" s="60"/>
      <c r="F11" s="61"/>
      <c r="G11" s="61"/>
    </row>
    <row r="12" spans="1:7" s="15" customFormat="1" ht="12.75" customHeight="1" x14ac:dyDescent="0.2">
      <c r="A12" s="164" t="s">
        <v>74</v>
      </c>
      <c r="B12" s="169">
        <v>134075</v>
      </c>
      <c r="C12" s="53">
        <v>68167</v>
      </c>
      <c r="D12" s="53">
        <v>46352</v>
      </c>
      <c r="E12" s="60"/>
      <c r="F12" s="61"/>
      <c r="G12" s="61"/>
    </row>
    <row r="13" spans="1:7" s="15" customFormat="1" ht="12.75" customHeight="1" x14ac:dyDescent="0.2">
      <c r="A13" s="164" t="s">
        <v>75</v>
      </c>
      <c r="B13" s="169">
        <v>196711</v>
      </c>
      <c r="C13" s="53">
        <v>93205</v>
      </c>
      <c r="D13" s="53">
        <v>70836</v>
      </c>
      <c r="E13" s="60"/>
      <c r="F13" s="61"/>
      <c r="G13" s="61"/>
    </row>
    <row r="14" spans="1:7" s="15" customFormat="1" ht="12.75" customHeight="1" x14ac:dyDescent="0.2">
      <c r="A14" s="164" t="s">
        <v>76</v>
      </c>
      <c r="B14" s="169">
        <v>461960</v>
      </c>
      <c r="C14" s="53">
        <v>238330</v>
      </c>
      <c r="D14" s="53">
        <v>163115</v>
      </c>
      <c r="E14" s="60"/>
      <c r="F14" s="61"/>
      <c r="G14" s="61"/>
    </row>
    <row r="15" spans="1:7" s="15" customFormat="1" ht="12.75" customHeight="1" x14ac:dyDescent="0.2">
      <c r="A15" s="164" t="s">
        <v>77</v>
      </c>
      <c r="B15" s="169">
        <v>340540</v>
      </c>
      <c r="C15" s="53">
        <v>154317</v>
      </c>
      <c r="D15" s="53">
        <v>94196</v>
      </c>
      <c r="E15" s="60"/>
      <c r="F15" s="61"/>
      <c r="G15" s="61"/>
    </row>
    <row r="16" spans="1:7" s="15" customFormat="1" ht="12.75" customHeight="1" x14ac:dyDescent="0.2">
      <c r="A16" s="164" t="s">
        <v>78</v>
      </c>
      <c r="B16" s="169">
        <v>1249847</v>
      </c>
      <c r="C16" s="53">
        <v>1095583</v>
      </c>
      <c r="D16" s="53">
        <v>619386</v>
      </c>
      <c r="E16" s="60"/>
      <c r="F16" s="61"/>
      <c r="G16" s="61"/>
    </row>
    <row r="17" spans="1:7" s="15" customFormat="1" ht="12.75" customHeight="1" x14ac:dyDescent="0.2">
      <c r="A17" s="165" t="s">
        <v>79</v>
      </c>
      <c r="B17" s="170">
        <v>131893</v>
      </c>
      <c r="C17" s="148">
        <v>95138</v>
      </c>
      <c r="D17" s="148">
        <v>66085</v>
      </c>
      <c r="E17" s="60"/>
      <c r="F17" s="61"/>
      <c r="G17" s="61"/>
    </row>
    <row r="18" spans="1:7" s="9" customFormat="1" ht="12.75" customHeight="1" x14ac:dyDescent="0.2">
      <c r="A18" s="8" t="s">
        <v>92</v>
      </c>
      <c r="B18" s="52"/>
      <c r="C18" s="52"/>
      <c r="D18" s="52"/>
    </row>
    <row r="19" spans="1:7" s="9" customFormat="1" ht="35.25" customHeight="1" x14ac:dyDescent="0.2">
      <c r="A19" s="340" t="s">
        <v>56</v>
      </c>
      <c r="B19" s="341"/>
      <c r="C19" s="341"/>
      <c r="D19" s="341"/>
    </row>
  </sheetData>
  <sortState ref="A8:G17">
    <sortCondition ref="A8:A17"/>
  </sortState>
  <mergeCells count="6">
    <mergeCell ref="A1:D1"/>
    <mergeCell ref="A19:D19"/>
    <mergeCell ref="C2:D2"/>
    <mergeCell ref="B3:B4"/>
    <mergeCell ref="C3:D3"/>
    <mergeCell ref="A3:A4"/>
  </mergeCells>
  <phoneticPr fontId="0" type="noConversion"/>
  <hyperlinks>
    <hyperlink ref="F3" location="Índice!A1" display="índice"/>
  </hyperlinks>
  <printOptions horizontalCentered="1" verticalCentered="1"/>
  <pageMargins left="0.905511811023622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workbookViewId="0">
      <selection activeCell="L34" sqref="L34"/>
    </sheetView>
  </sheetViews>
  <sheetFormatPr defaultRowHeight="12" x14ac:dyDescent="0.2"/>
  <cols>
    <col min="1" max="1" width="28.5703125" style="15" customWidth="1"/>
    <col min="2" max="6" width="10.85546875" style="15" customWidth="1"/>
    <col min="7" max="7" width="9.140625" style="15"/>
    <col min="8" max="8" width="18.7109375" style="15" bestFit="1" customWidth="1"/>
    <col min="9" max="9" width="9.7109375" style="15" bestFit="1" customWidth="1"/>
    <col min="10" max="16384" width="9.140625" style="15"/>
  </cols>
  <sheetData>
    <row r="2" spans="1:10" ht="24" customHeight="1" x14ac:dyDescent="0.2">
      <c r="A2" s="299" t="s">
        <v>57</v>
      </c>
      <c r="B2" s="300"/>
      <c r="C2" s="300"/>
      <c r="D2" s="300"/>
      <c r="E2" s="300"/>
      <c r="F2" s="301"/>
      <c r="G2" s="3"/>
    </row>
    <row r="3" spans="1:10" ht="12.75" customHeight="1" x14ac:dyDescent="0.2">
      <c r="A3" s="79"/>
      <c r="B3" s="79"/>
      <c r="C3" s="79"/>
      <c r="D3" s="79"/>
      <c r="E3" s="79"/>
      <c r="F3" s="79"/>
    </row>
    <row r="4" spans="1:10" ht="35.25" customHeight="1" x14ac:dyDescent="0.2">
      <c r="A4" s="126" t="s">
        <v>65</v>
      </c>
      <c r="B4" s="347" t="s">
        <v>165</v>
      </c>
      <c r="C4" s="329"/>
      <c r="D4" s="329"/>
      <c r="E4" s="329"/>
      <c r="F4" s="329"/>
      <c r="H4" s="101" t="s">
        <v>44</v>
      </c>
    </row>
    <row r="5" spans="1:10" ht="17.25" customHeight="1" x14ac:dyDescent="0.2">
      <c r="A5" s="279"/>
      <c r="B5" s="281">
        <v>2011</v>
      </c>
      <c r="C5" s="281">
        <v>2012</v>
      </c>
      <c r="D5" s="281">
        <v>2013</v>
      </c>
      <c r="E5" s="281">
        <v>2014</v>
      </c>
      <c r="F5" s="281">
        <v>2015</v>
      </c>
      <c r="H5" s="101"/>
    </row>
    <row r="6" spans="1:10" ht="12.75" customHeight="1" x14ac:dyDescent="0.2">
      <c r="A6" s="154" t="s">
        <v>62</v>
      </c>
      <c r="B6" s="171">
        <v>20.21</v>
      </c>
      <c r="C6" s="282">
        <v>10.39</v>
      </c>
      <c r="D6" s="282">
        <v>10.44</v>
      </c>
      <c r="E6" s="282">
        <v>15.32</v>
      </c>
      <c r="F6" s="282">
        <v>19.690000000000001</v>
      </c>
      <c r="H6" s="31"/>
      <c r="I6" s="31"/>
      <c r="J6" s="31"/>
    </row>
    <row r="7" spans="1:10" ht="12.75" customHeight="1" x14ac:dyDescent="0.2">
      <c r="A7" s="154" t="s">
        <v>63</v>
      </c>
      <c r="B7" s="171">
        <v>17.05</v>
      </c>
      <c r="C7" s="282">
        <v>8.02</v>
      </c>
      <c r="D7" s="282">
        <v>8.9</v>
      </c>
      <c r="E7" s="282">
        <v>12.6</v>
      </c>
      <c r="F7" s="282">
        <v>16.71</v>
      </c>
      <c r="H7" s="31"/>
      <c r="I7" s="31"/>
      <c r="J7" s="31"/>
    </row>
    <row r="8" spans="1:10" ht="12.75" customHeight="1" x14ac:dyDescent="0.2">
      <c r="A8" s="155" t="s">
        <v>98</v>
      </c>
      <c r="B8" s="283">
        <v>14.95</v>
      </c>
      <c r="C8" s="139">
        <v>7.13</v>
      </c>
      <c r="D8" s="139">
        <v>6.95</v>
      </c>
      <c r="E8" s="139">
        <v>9.35</v>
      </c>
      <c r="F8" s="139">
        <v>11.32</v>
      </c>
      <c r="H8" s="31"/>
      <c r="I8" s="31"/>
      <c r="J8" s="31"/>
    </row>
    <row r="9" spans="1:10" ht="12.75" customHeight="1" x14ac:dyDescent="0.2">
      <c r="A9" s="164" t="s">
        <v>70</v>
      </c>
      <c r="B9" s="171">
        <v>10.130000000000001</v>
      </c>
      <c r="C9" s="282">
        <v>4.68</v>
      </c>
      <c r="D9" s="282">
        <v>3.43</v>
      </c>
      <c r="E9" s="282">
        <v>6.76</v>
      </c>
      <c r="F9" s="282">
        <v>7.08</v>
      </c>
      <c r="H9" s="55"/>
      <c r="I9" s="56"/>
      <c r="J9" s="31"/>
    </row>
    <row r="10" spans="1:10" ht="12.75" customHeight="1" x14ac:dyDescent="0.2">
      <c r="A10" s="164" t="s">
        <v>71</v>
      </c>
      <c r="B10" s="171">
        <v>15.92</v>
      </c>
      <c r="C10" s="282">
        <v>7.33</v>
      </c>
      <c r="D10" s="282">
        <v>7.98</v>
      </c>
      <c r="E10" s="282">
        <v>8.8000000000000007</v>
      </c>
      <c r="F10" s="282">
        <v>13.97</v>
      </c>
      <c r="H10" s="55"/>
      <c r="I10" s="56"/>
      <c r="J10" s="31"/>
    </row>
    <row r="11" spans="1:10" ht="12.75" customHeight="1" x14ac:dyDescent="0.2">
      <c r="A11" s="164" t="s">
        <v>72</v>
      </c>
      <c r="B11" s="171">
        <v>16.75</v>
      </c>
      <c r="C11" s="282">
        <v>9.84</v>
      </c>
      <c r="D11" s="282">
        <v>5.1100000000000003</v>
      </c>
      <c r="E11" s="282">
        <v>7.73</v>
      </c>
      <c r="F11" s="282">
        <v>9</v>
      </c>
      <c r="H11" s="55"/>
      <c r="I11" s="56"/>
      <c r="J11" s="31"/>
    </row>
    <row r="12" spans="1:10" ht="12.75" customHeight="1" x14ac:dyDescent="0.2">
      <c r="A12" s="164" t="s">
        <v>73</v>
      </c>
      <c r="B12" s="171">
        <v>16.57</v>
      </c>
      <c r="C12" s="282">
        <v>7.04</v>
      </c>
      <c r="D12" s="282">
        <v>6.85</v>
      </c>
      <c r="E12" s="282">
        <v>9.77</v>
      </c>
      <c r="F12" s="282">
        <v>10.83</v>
      </c>
      <c r="H12" s="55"/>
      <c r="I12" s="56"/>
      <c r="J12" s="31"/>
    </row>
    <row r="13" spans="1:10" ht="12.75" customHeight="1" x14ac:dyDescent="0.2">
      <c r="A13" s="164" t="s">
        <v>74</v>
      </c>
      <c r="B13" s="171">
        <v>7.96</v>
      </c>
      <c r="C13" s="282">
        <v>4.4000000000000004</v>
      </c>
      <c r="D13" s="282">
        <v>4.5599999999999996</v>
      </c>
      <c r="E13" s="282">
        <v>4.5</v>
      </c>
      <c r="F13" s="282">
        <v>5.66</v>
      </c>
      <c r="H13" s="55"/>
      <c r="I13" s="56"/>
      <c r="J13" s="31"/>
    </row>
    <row r="14" spans="1:10" ht="12.75" customHeight="1" x14ac:dyDescent="0.2">
      <c r="A14" s="164" t="s">
        <v>75</v>
      </c>
      <c r="B14" s="171">
        <v>11.48</v>
      </c>
      <c r="C14" s="282">
        <v>6.22</v>
      </c>
      <c r="D14" s="282">
        <v>3.91</v>
      </c>
      <c r="E14" s="282">
        <v>7.65</v>
      </c>
      <c r="F14" s="282">
        <v>6.6</v>
      </c>
      <c r="H14" s="55"/>
      <c r="I14" s="56"/>
      <c r="J14" s="31"/>
    </row>
    <row r="15" spans="1:10" ht="12.75" customHeight="1" x14ac:dyDescent="0.2">
      <c r="A15" s="164" t="s">
        <v>76</v>
      </c>
      <c r="B15" s="171">
        <v>10.119999999999999</v>
      </c>
      <c r="C15" s="282">
        <v>5.1100000000000003</v>
      </c>
      <c r="D15" s="282">
        <v>5.58</v>
      </c>
      <c r="E15" s="282">
        <v>7.38</v>
      </c>
      <c r="F15" s="282">
        <v>8.73</v>
      </c>
      <c r="H15" s="55"/>
      <c r="I15" s="56"/>
      <c r="J15" s="31"/>
    </row>
    <row r="16" spans="1:10" ht="12.75" customHeight="1" x14ac:dyDescent="0.2">
      <c r="A16" s="164" t="s">
        <v>77</v>
      </c>
      <c r="B16" s="171">
        <v>14.95</v>
      </c>
      <c r="C16" s="282">
        <v>7.32</v>
      </c>
      <c r="D16" s="282">
        <v>4.5599999999999996</v>
      </c>
      <c r="E16" s="282">
        <v>5.05</v>
      </c>
      <c r="F16" s="282">
        <v>9.81</v>
      </c>
      <c r="H16" s="55"/>
      <c r="I16" s="56"/>
      <c r="J16" s="31"/>
    </row>
    <row r="17" spans="1:10" ht="12.75" customHeight="1" x14ac:dyDescent="0.2">
      <c r="A17" s="164" t="s">
        <v>78</v>
      </c>
      <c r="B17" s="171">
        <v>18.97</v>
      </c>
      <c r="C17" s="282">
        <v>8.66</v>
      </c>
      <c r="D17" s="282">
        <v>9.1199999999999992</v>
      </c>
      <c r="E17" s="282">
        <v>12.55</v>
      </c>
      <c r="F17" s="282">
        <v>14.78</v>
      </c>
      <c r="H17" s="55"/>
      <c r="I17" s="56"/>
      <c r="J17" s="31"/>
    </row>
    <row r="18" spans="1:10" ht="12.75" customHeight="1" x14ac:dyDescent="0.2">
      <c r="A18" s="165" t="s">
        <v>79</v>
      </c>
      <c r="B18" s="172">
        <v>15.69</v>
      </c>
      <c r="C18" s="284">
        <v>8.84</v>
      </c>
      <c r="D18" s="284">
        <v>11.31</v>
      </c>
      <c r="E18" s="284">
        <v>9.51</v>
      </c>
      <c r="F18" s="284">
        <v>13.04</v>
      </c>
      <c r="H18" s="55"/>
      <c r="I18" s="56"/>
      <c r="J18" s="31"/>
    </row>
    <row r="19" spans="1:10" s="9" customFormat="1" ht="14.25" customHeight="1" x14ac:dyDescent="0.2">
      <c r="A19" s="210" t="s">
        <v>164</v>
      </c>
      <c r="B19" s="210"/>
      <c r="C19" s="210"/>
      <c r="D19" s="210"/>
      <c r="E19" s="210"/>
      <c r="F19" s="210"/>
      <c r="H19" s="58"/>
      <c r="I19" s="59"/>
      <c r="J19" s="58"/>
    </row>
    <row r="23" spans="1:10" x14ac:dyDescent="0.2">
      <c r="B23" s="57"/>
      <c r="C23" s="57"/>
      <c r="D23" s="57"/>
      <c r="E23" s="57"/>
      <c r="F23" s="57"/>
    </row>
    <row r="24" spans="1:10" x14ac:dyDescent="0.2">
      <c r="B24" s="57"/>
      <c r="C24" s="57"/>
      <c r="D24" s="57"/>
      <c r="E24" s="57"/>
      <c r="F24" s="57"/>
    </row>
  </sheetData>
  <sortState ref="A8:F17">
    <sortCondition ref="A8:A17"/>
  </sortState>
  <mergeCells count="2">
    <mergeCell ref="A2:F2"/>
    <mergeCell ref="B4:F4"/>
  </mergeCells>
  <phoneticPr fontId="0" type="noConversion"/>
  <hyperlinks>
    <hyperlink ref="H4" location="Índice!A1" display="índice"/>
  </hyperlinks>
  <printOptions horizontalCentered="1" verticalCentered="1"/>
  <pageMargins left="1.062992125984252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sqref="A1:M1"/>
    </sheetView>
  </sheetViews>
  <sheetFormatPr defaultRowHeight="12" x14ac:dyDescent="0.2"/>
  <cols>
    <col min="1" max="1" width="24.140625" style="12" customWidth="1"/>
    <col min="2" max="2" width="9.140625" style="12" bestFit="1"/>
    <col min="3" max="3" width="11.42578125" style="12" customWidth="1"/>
    <col min="4" max="4" width="12.42578125" style="12" customWidth="1"/>
    <col min="5" max="7" width="9.7109375" style="12" customWidth="1"/>
    <col min="8" max="8" width="11.42578125" style="12" customWidth="1"/>
    <col min="9" max="9" width="11.28515625" style="12" customWidth="1"/>
    <col min="10" max="10" width="10.28515625" style="12" customWidth="1"/>
    <col min="11" max="11" width="9.5703125" style="12" customWidth="1"/>
    <col min="12" max="12" width="14.85546875" style="12" customWidth="1"/>
    <col min="13" max="13" width="11" style="12" customWidth="1"/>
    <col min="14" max="16384" width="9.140625" style="12"/>
  </cols>
  <sheetData>
    <row r="1" spans="1:15" s="11" customFormat="1" ht="24" customHeight="1" x14ac:dyDescent="0.2">
      <c r="A1" s="286" t="s">
        <v>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5" ht="12.75" x14ac:dyDescent="0.2">
      <c r="A2" s="108"/>
      <c r="B2" s="108"/>
      <c r="C2" s="108"/>
      <c r="D2" s="108"/>
      <c r="E2" s="108"/>
      <c r="F2" s="239"/>
      <c r="G2" s="108"/>
      <c r="H2" s="108"/>
      <c r="I2" s="108"/>
      <c r="J2" s="108"/>
      <c r="K2" s="108"/>
      <c r="L2" s="108"/>
      <c r="M2" s="108"/>
    </row>
    <row r="3" spans="1:15" ht="21.75" customHeight="1" x14ac:dyDescent="0.2">
      <c r="A3" s="287" t="s">
        <v>65</v>
      </c>
      <c r="B3" s="288" t="s">
        <v>135</v>
      </c>
      <c r="C3" s="288" t="s">
        <v>133</v>
      </c>
      <c r="D3" s="288" t="s">
        <v>136</v>
      </c>
      <c r="E3" s="288" t="s">
        <v>8</v>
      </c>
      <c r="F3" s="288"/>
      <c r="G3" s="288"/>
      <c r="H3" s="288" t="s">
        <v>137</v>
      </c>
      <c r="I3" s="288" t="s">
        <v>138</v>
      </c>
      <c r="J3" s="288" t="s">
        <v>139</v>
      </c>
      <c r="K3" s="288" t="s">
        <v>140</v>
      </c>
      <c r="L3" s="288" t="s">
        <v>141</v>
      </c>
      <c r="M3" s="285" t="s">
        <v>142</v>
      </c>
      <c r="O3" s="97" t="s">
        <v>44</v>
      </c>
    </row>
    <row r="4" spans="1:15" x14ac:dyDescent="0.2">
      <c r="A4" s="287"/>
      <c r="B4" s="288"/>
      <c r="C4" s="288"/>
      <c r="D4" s="288"/>
      <c r="E4" s="117" t="s">
        <v>9</v>
      </c>
      <c r="F4" s="117" t="s">
        <v>123</v>
      </c>
      <c r="G4" s="117" t="s">
        <v>134</v>
      </c>
      <c r="H4" s="288"/>
      <c r="I4" s="288"/>
      <c r="J4" s="288"/>
      <c r="K4" s="288"/>
      <c r="L4" s="288"/>
      <c r="M4" s="285"/>
    </row>
    <row r="5" spans="1:15" ht="12.75" customHeight="1" x14ac:dyDescent="0.2">
      <c r="A5" s="98"/>
      <c r="B5" s="90" t="s">
        <v>67</v>
      </c>
      <c r="C5" s="88" t="s">
        <v>10</v>
      </c>
      <c r="D5" s="88" t="s">
        <v>11</v>
      </c>
      <c r="E5" s="88" t="s">
        <v>12</v>
      </c>
      <c r="F5" s="88" t="s">
        <v>12</v>
      </c>
      <c r="G5" s="88" t="s">
        <v>12</v>
      </c>
      <c r="H5" s="88" t="s">
        <v>13</v>
      </c>
      <c r="I5" s="88" t="s">
        <v>13</v>
      </c>
      <c r="J5" s="88" t="s">
        <v>12</v>
      </c>
      <c r="K5" s="88" t="s">
        <v>12</v>
      </c>
      <c r="L5" s="88" t="s">
        <v>14</v>
      </c>
      <c r="M5" s="208" t="s">
        <v>14</v>
      </c>
    </row>
    <row r="6" spans="1:15" ht="12.75" customHeight="1" x14ac:dyDescent="0.2">
      <c r="A6" s="91" t="s">
        <v>62</v>
      </c>
      <c r="B6" s="180">
        <v>92225.62</v>
      </c>
      <c r="C6" s="43">
        <v>10341330</v>
      </c>
      <c r="D6" s="180">
        <v>112.1</v>
      </c>
      <c r="E6" s="219">
        <v>4.4687306941517457</v>
      </c>
      <c r="F6" s="219">
        <v>1.4211996553233199</v>
      </c>
      <c r="G6" s="219">
        <v>-1.9072321117074125</v>
      </c>
      <c r="H6" s="219">
        <v>8.3000000000000007</v>
      </c>
      <c r="I6" s="219">
        <v>10.5</v>
      </c>
      <c r="J6" s="219">
        <v>14.126152052008784</v>
      </c>
      <c r="K6" s="219">
        <v>20.701631221515996</v>
      </c>
      <c r="L6" s="219">
        <v>146.5</v>
      </c>
      <c r="M6" s="43">
        <v>-10481</v>
      </c>
    </row>
    <row r="7" spans="1:15" ht="12.75" customHeight="1" x14ac:dyDescent="0.2">
      <c r="A7" s="91" t="s">
        <v>63</v>
      </c>
      <c r="B7" s="180">
        <v>21285.86</v>
      </c>
      <c r="C7" s="43">
        <v>3603778</v>
      </c>
      <c r="D7" s="180">
        <v>169.3</v>
      </c>
      <c r="E7" s="219">
        <v>5.2927935626777511</v>
      </c>
      <c r="F7" s="219">
        <v>-0.24643342469414958</v>
      </c>
      <c r="G7" s="219">
        <v>-2.2631117610429961</v>
      </c>
      <c r="H7" s="219">
        <v>7.5</v>
      </c>
      <c r="I7" s="219">
        <v>9.3000000000000007</v>
      </c>
      <c r="J7" s="219">
        <v>13.581802208682111</v>
      </c>
      <c r="K7" s="219">
        <v>18.949613433457888</v>
      </c>
      <c r="L7" s="219">
        <v>139.5</v>
      </c>
      <c r="M7" s="43">
        <v>-11716</v>
      </c>
    </row>
    <row r="8" spans="1:15" ht="12.75" customHeight="1" x14ac:dyDescent="0.2">
      <c r="A8" s="118" t="s">
        <v>98</v>
      </c>
      <c r="B8" s="215">
        <v>2218.84</v>
      </c>
      <c r="C8" s="218">
        <v>236270</v>
      </c>
      <c r="D8" s="215">
        <v>106.5</v>
      </c>
      <c r="E8" s="215">
        <v>-5.0275919031829444E-2</v>
      </c>
      <c r="F8" s="215">
        <v>-2.5318274908080527</v>
      </c>
      <c r="G8" s="215">
        <v>-3.2271276966114955</v>
      </c>
      <c r="H8" s="215">
        <v>6.6</v>
      </c>
      <c r="I8" s="215">
        <v>12.2</v>
      </c>
      <c r="J8" s="215">
        <v>12.078130951877091</v>
      </c>
      <c r="K8" s="215">
        <v>24.044102086595846</v>
      </c>
      <c r="L8" s="215">
        <v>199.1</v>
      </c>
      <c r="M8" s="218">
        <v>-410</v>
      </c>
      <c r="N8" s="41"/>
    </row>
    <row r="9" spans="1:15" ht="12.75" customHeight="1" x14ac:dyDescent="0.2">
      <c r="A9" s="92" t="s">
        <v>70</v>
      </c>
      <c r="B9" s="178">
        <v>447.6</v>
      </c>
      <c r="C9" s="216">
        <v>21621</v>
      </c>
      <c r="D9" s="180">
        <v>48.3</v>
      </c>
      <c r="E9" s="220">
        <v>-7.7346205657835645</v>
      </c>
      <c r="F9" s="220">
        <v>-7.9003933974125005</v>
      </c>
      <c r="G9" s="220">
        <v>-4.7910520058126727</v>
      </c>
      <c r="H9" s="220">
        <v>4.9000000000000004</v>
      </c>
      <c r="I9" s="220">
        <v>17.3</v>
      </c>
      <c r="J9" s="220">
        <v>10.332547060727997</v>
      </c>
      <c r="K9" s="220">
        <v>31.871791314000276</v>
      </c>
      <c r="L9" s="220">
        <v>308.5</v>
      </c>
      <c r="M9" s="216">
        <v>5</v>
      </c>
      <c r="N9" s="42"/>
    </row>
    <row r="10" spans="1:15" ht="12.75" customHeight="1" x14ac:dyDescent="0.2">
      <c r="A10" s="92" t="s">
        <v>71</v>
      </c>
      <c r="B10" s="178">
        <v>136.52000000000001</v>
      </c>
      <c r="C10" s="216">
        <v>16104</v>
      </c>
      <c r="D10" s="180">
        <v>118</v>
      </c>
      <c r="E10" s="220">
        <v>4.5640868767207099</v>
      </c>
      <c r="F10" s="220">
        <v>-2.609560587443684</v>
      </c>
      <c r="G10" s="220">
        <v>-3.2502252928807449</v>
      </c>
      <c r="H10" s="220">
        <v>5.9</v>
      </c>
      <c r="I10" s="220">
        <v>13.2</v>
      </c>
      <c r="J10" s="220">
        <v>11.425732737208147</v>
      </c>
      <c r="K10" s="220">
        <v>24.472180824639842</v>
      </c>
      <c r="L10" s="220">
        <v>214.2</v>
      </c>
      <c r="M10" s="216">
        <v>-26</v>
      </c>
      <c r="N10" s="42"/>
    </row>
    <row r="11" spans="1:15" ht="12.75" customHeight="1" x14ac:dyDescent="0.2">
      <c r="A11" s="92" t="s">
        <v>72</v>
      </c>
      <c r="B11" s="178">
        <v>238.25</v>
      </c>
      <c r="C11" s="216">
        <v>8558</v>
      </c>
      <c r="D11" s="180">
        <v>35.9</v>
      </c>
      <c r="E11" s="220">
        <v>-9.093396570594674</v>
      </c>
      <c r="F11" s="220">
        <v>-8.3274806862646731</v>
      </c>
      <c r="G11" s="220">
        <v>-6.3368720586625811</v>
      </c>
      <c r="H11" s="220">
        <v>5.0999999999999996</v>
      </c>
      <c r="I11" s="220">
        <v>18.100000000000001</v>
      </c>
      <c r="J11" s="220">
        <v>8.6936200046739902</v>
      </c>
      <c r="K11" s="220">
        <v>37.017994858611821</v>
      </c>
      <c r="L11" s="220">
        <v>425.8</v>
      </c>
      <c r="M11" s="216">
        <v>0</v>
      </c>
      <c r="N11" s="42"/>
    </row>
    <row r="12" spans="1:15" ht="12.75" customHeight="1" x14ac:dyDescent="0.2">
      <c r="A12" s="92" t="s">
        <v>73</v>
      </c>
      <c r="B12" s="178">
        <v>211.31</v>
      </c>
      <c r="C12" s="216">
        <v>18467</v>
      </c>
      <c r="D12" s="180">
        <v>87.4</v>
      </c>
      <c r="E12" s="220">
        <v>-7.7552719200887896</v>
      </c>
      <c r="F12" s="220">
        <v>-3.8151100416102675</v>
      </c>
      <c r="G12" s="220">
        <v>-3.7475242364223913</v>
      </c>
      <c r="H12" s="220">
        <v>5.2</v>
      </c>
      <c r="I12" s="220">
        <v>15.3</v>
      </c>
      <c r="J12" s="220">
        <v>9.9420588076027503</v>
      </c>
      <c r="K12" s="220">
        <v>28.775653869063731</v>
      </c>
      <c r="L12" s="220">
        <v>289.39999999999998</v>
      </c>
      <c r="M12" s="216">
        <v>29</v>
      </c>
      <c r="N12" s="42"/>
    </row>
    <row r="13" spans="1:15" ht="12.75" customHeight="1" x14ac:dyDescent="0.2">
      <c r="A13" s="92" t="s">
        <v>74</v>
      </c>
      <c r="B13" s="178">
        <v>138.19</v>
      </c>
      <c r="C13" s="216">
        <v>8833</v>
      </c>
      <c r="D13" s="180">
        <v>63.9</v>
      </c>
      <c r="E13" s="220">
        <v>-7.9511585424478417</v>
      </c>
      <c r="F13" s="220">
        <v>-4.261541675370796</v>
      </c>
      <c r="G13" s="220">
        <v>-3.6329914902902027</v>
      </c>
      <c r="H13" s="220">
        <v>6.2</v>
      </c>
      <c r="I13" s="220">
        <v>12.7</v>
      </c>
      <c r="J13" s="220">
        <v>11.819313936374957</v>
      </c>
      <c r="K13" s="220">
        <v>27.963319370542283</v>
      </c>
      <c r="L13" s="220">
        <v>236.6</v>
      </c>
      <c r="M13" s="216">
        <v>-7</v>
      </c>
      <c r="N13" s="42"/>
    </row>
    <row r="14" spans="1:15" ht="12.75" customHeight="1" x14ac:dyDescent="0.2">
      <c r="A14" s="92" t="s">
        <v>75</v>
      </c>
      <c r="B14" s="178">
        <v>182.11</v>
      </c>
      <c r="C14" s="216">
        <v>11516</v>
      </c>
      <c r="D14" s="180">
        <v>63.2</v>
      </c>
      <c r="E14" s="220">
        <v>-2.0316542383198901</v>
      </c>
      <c r="F14" s="220">
        <v>-6.65631067961165</v>
      </c>
      <c r="G14" s="220">
        <v>-4.1770677317357299</v>
      </c>
      <c r="H14" s="220">
        <v>6</v>
      </c>
      <c r="I14" s="220">
        <v>14.9</v>
      </c>
      <c r="J14" s="220">
        <v>11.418895449808963</v>
      </c>
      <c r="K14" s="220">
        <v>24.279263633205975</v>
      </c>
      <c r="L14" s="220">
        <v>212.6</v>
      </c>
      <c r="M14" s="216">
        <v>-20</v>
      </c>
      <c r="N14" s="42"/>
    </row>
    <row r="15" spans="1:15" ht="12.75" customHeight="1" x14ac:dyDescent="0.2">
      <c r="A15" s="92" t="s">
        <v>76</v>
      </c>
      <c r="B15" s="178">
        <v>320.25</v>
      </c>
      <c r="C15" s="216">
        <v>42512</v>
      </c>
      <c r="D15" s="180">
        <v>132.69999999999999</v>
      </c>
      <c r="E15" s="220">
        <v>1.4621421870352151</v>
      </c>
      <c r="F15" s="220">
        <v>-1.9394704794551441</v>
      </c>
      <c r="G15" s="220">
        <v>-2.2308081504990569</v>
      </c>
      <c r="H15" s="220">
        <v>7.2</v>
      </c>
      <c r="I15" s="220">
        <v>10</v>
      </c>
      <c r="J15" s="220">
        <v>13.669081671057585</v>
      </c>
      <c r="K15" s="220">
        <v>20.690628528415505</v>
      </c>
      <c r="L15" s="220">
        <v>151.4</v>
      </c>
      <c r="M15" s="216">
        <v>-78</v>
      </c>
      <c r="N15" s="42"/>
    </row>
    <row r="16" spans="1:15" ht="12.75" customHeight="1" x14ac:dyDescent="0.2">
      <c r="A16" s="92" t="s">
        <v>77</v>
      </c>
      <c r="B16" s="178">
        <v>117.13</v>
      </c>
      <c r="C16" s="216">
        <v>13554</v>
      </c>
      <c r="D16" s="180">
        <v>115.7</v>
      </c>
      <c r="E16" s="220">
        <v>-3.4931832055890935</v>
      </c>
      <c r="F16" s="220">
        <v>-1.286196232780433</v>
      </c>
      <c r="G16" s="220">
        <v>-3.4959060163759346</v>
      </c>
      <c r="H16" s="220">
        <v>6.8</v>
      </c>
      <c r="I16" s="220">
        <v>12.9</v>
      </c>
      <c r="J16" s="220">
        <v>12.09237125571787</v>
      </c>
      <c r="K16" s="220">
        <v>23.742068761989081</v>
      </c>
      <c r="L16" s="220">
        <v>196.3</v>
      </c>
      <c r="M16" s="216">
        <v>-27</v>
      </c>
      <c r="N16" s="42"/>
    </row>
    <row r="17" spans="1:14" ht="12.75" customHeight="1" x14ac:dyDescent="0.2">
      <c r="A17" s="92" t="s">
        <v>78</v>
      </c>
      <c r="B17" s="178">
        <v>319.02</v>
      </c>
      <c r="C17" s="216">
        <v>86136</v>
      </c>
      <c r="D17" s="180">
        <v>270</v>
      </c>
      <c r="E17" s="220">
        <v>6.0330943319693162</v>
      </c>
      <c r="F17" s="220">
        <v>-0.40054906726073947</v>
      </c>
      <c r="G17" s="220">
        <v>-2.6953751609769325</v>
      </c>
      <c r="H17" s="220">
        <v>7.6</v>
      </c>
      <c r="I17" s="220">
        <v>10</v>
      </c>
      <c r="J17" s="220">
        <v>12.721742360917618</v>
      </c>
      <c r="K17" s="220">
        <v>21.067846196712175</v>
      </c>
      <c r="L17" s="220">
        <v>165.6</v>
      </c>
      <c r="M17" s="216">
        <v>-278</v>
      </c>
      <c r="N17" s="42"/>
    </row>
    <row r="18" spans="1:14" ht="12.75" customHeight="1" x14ac:dyDescent="0.2">
      <c r="A18" s="103" t="s">
        <v>79</v>
      </c>
      <c r="B18" s="214">
        <v>108.47</v>
      </c>
      <c r="C18" s="217">
        <v>8969</v>
      </c>
      <c r="D18" s="214">
        <v>82.7</v>
      </c>
      <c r="E18" s="221">
        <v>-2.3825136612021858</v>
      </c>
      <c r="F18" s="221">
        <v>3.4370801612180921</v>
      </c>
      <c r="G18" s="221">
        <v>-2.922394198506332</v>
      </c>
      <c r="H18" s="221">
        <v>5.4</v>
      </c>
      <c r="I18" s="221">
        <v>12.3</v>
      </c>
      <c r="J18" s="221">
        <v>12.442858735644998</v>
      </c>
      <c r="K18" s="221">
        <v>23.057197011929979</v>
      </c>
      <c r="L18" s="221">
        <v>185.3</v>
      </c>
      <c r="M18" s="217">
        <v>-8</v>
      </c>
      <c r="N18" s="42"/>
    </row>
    <row r="19" spans="1:14" s="17" customFormat="1" ht="14.25" customHeight="1" x14ac:dyDescent="0.2">
      <c r="A19" s="16" t="s">
        <v>53</v>
      </c>
      <c r="B19" s="16"/>
      <c r="L19" s="40"/>
    </row>
    <row r="20" spans="1:14" s="17" customFormat="1" ht="14.25" customHeight="1" x14ac:dyDescent="0.2">
      <c r="A20" s="177" t="s">
        <v>119</v>
      </c>
      <c r="B20" s="16"/>
      <c r="L20" s="40"/>
    </row>
    <row r="21" spans="1:14" x14ac:dyDescent="0.2">
      <c r="A21" s="17" t="s">
        <v>88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x14ac:dyDescent="0.2">
      <c r="A22" s="17" t="s">
        <v>143</v>
      </c>
    </row>
  </sheetData>
  <sortState ref="A9:N18">
    <sortCondition ref="A9:A18"/>
  </sortState>
  <mergeCells count="12">
    <mergeCell ref="M3:M4"/>
    <mergeCell ref="A1:M1"/>
    <mergeCell ref="A3:A4"/>
    <mergeCell ref="I3:I4"/>
    <mergeCell ref="E3:G3"/>
    <mergeCell ref="H3:H4"/>
    <mergeCell ref="B3:B4"/>
    <mergeCell ref="C3:C4"/>
    <mergeCell ref="D3:D4"/>
    <mergeCell ref="J3:J4"/>
    <mergeCell ref="K3:K4"/>
    <mergeCell ref="L3:L4"/>
  </mergeCells>
  <phoneticPr fontId="6" type="noConversion"/>
  <hyperlinks>
    <hyperlink ref="O3" location="Índice!A1" display="índice"/>
  </hyperlinks>
  <printOptions horizontalCentered="1" verticalCentered="1"/>
  <pageMargins left="0.4724409448818898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selection activeCell="M39" sqref="M39"/>
    </sheetView>
  </sheetViews>
  <sheetFormatPr defaultRowHeight="12.75" x14ac:dyDescent="0.2"/>
  <cols>
    <col min="1" max="1" width="24.140625" style="242" customWidth="1"/>
    <col min="2" max="12" width="8.42578125" style="242" customWidth="1"/>
    <col min="13" max="13" width="6.140625" style="241" customWidth="1"/>
    <col min="14" max="16384" width="9.140625" style="241"/>
  </cols>
  <sheetData>
    <row r="1" spans="1:14" ht="15.75" x14ac:dyDescent="0.2">
      <c r="A1" s="289" t="s">
        <v>112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</row>
    <row r="2" spans="1:14" ht="24" customHeight="1" x14ac:dyDescent="0.25">
      <c r="L2" s="243" t="s">
        <v>113</v>
      </c>
      <c r="M2" s="244"/>
    </row>
    <row r="3" spans="1:14" ht="12.75" customHeight="1" x14ac:dyDescent="0.2">
      <c r="A3" s="245" t="s">
        <v>66</v>
      </c>
      <c r="B3" s="245">
        <v>2005</v>
      </c>
      <c r="C3" s="245">
        <v>2006</v>
      </c>
      <c r="D3" s="245">
        <v>2007</v>
      </c>
      <c r="E3" s="245">
        <v>2008</v>
      </c>
      <c r="F3" s="245">
        <v>2009</v>
      </c>
      <c r="G3" s="245">
        <v>2010</v>
      </c>
      <c r="H3" s="245">
        <v>2011</v>
      </c>
      <c r="I3" s="245">
        <v>2012</v>
      </c>
      <c r="J3" s="245">
        <v>2013</v>
      </c>
      <c r="K3" s="245">
        <v>2014</v>
      </c>
      <c r="L3" s="245" t="s">
        <v>144</v>
      </c>
    </row>
    <row r="4" spans="1:14" x14ac:dyDescent="0.2">
      <c r="A4" s="246" t="s">
        <v>62</v>
      </c>
      <c r="B4" s="270">
        <v>158652.55900000001</v>
      </c>
      <c r="C4" s="270">
        <v>166248.715</v>
      </c>
      <c r="D4" s="270">
        <v>175467.717</v>
      </c>
      <c r="E4" s="270">
        <v>178872.58199999999</v>
      </c>
      <c r="F4" s="270">
        <v>175448.19</v>
      </c>
      <c r="G4" s="270">
        <v>179929.81200000001</v>
      </c>
      <c r="H4" s="270">
        <v>176166.57800000001</v>
      </c>
      <c r="I4" s="270">
        <v>168397.96900000001</v>
      </c>
      <c r="J4" s="271">
        <v>170269.32699999999</v>
      </c>
      <c r="K4" s="271">
        <v>173079.05499999999</v>
      </c>
      <c r="L4" s="271">
        <v>179539.85</v>
      </c>
      <c r="N4" s="85" t="s">
        <v>44</v>
      </c>
    </row>
    <row r="5" spans="1:14" s="248" customFormat="1" x14ac:dyDescent="0.2">
      <c r="A5" s="246" t="s">
        <v>63</v>
      </c>
      <c r="B5" s="270">
        <v>44218.470999999998</v>
      </c>
      <c r="C5" s="270">
        <v>46285.864000000001</v>
      </c>
      <c r="D5" s="270">
        <v>49219.735000000001</v>
      </c>
      <c r="E5" s="270">
        <v>50458.216999999997</v>
      </c>
      <c r="F5" s="270">
        <v>49209.51</v>
      </c>
      <c r="G5" s="270">
        <v>50843.686999999998</v>
      </c>
      <c r="H5" s="270">
        <v>49997.334000000003</v>
      </c>
      <c r="I5" s="270">
        <v>48538.103999999999</v>
      </c>
      <c r="J5" s="271">
        <v>49404.275000000001</v>
      </c>
      <c r="K5" s="271">
        <v>50775.771999999997</v>
      </c>
      <c r="L5" s="271">
        <v>52926.434999999998</v>
      </c>
    </row>
    <row r="6" spans="1:14" s="248" customFormat="1" x14ac:dyDescent="0.2">
      <c r="A6" s="249" t="s">
        <v>98</v>
      </c>
      <c r="B6" s="272">
        <v>2467.4380000000001</v>
      </c>
      <c r="C6" s="272">
        <v>2631.1239999999998</v>
      </c>
      <c r="D6" s="272">
        <v>2728.1750000000002</v>
      </c>
      <c r="E6" s="272">
        <v>2837.2359999999999</v>
      </c>
      <c r="F6" s="272">
        <v>2899.1909999999998</v>
      </c>
      <c r="G6" s="272">
        <v>3069.7089999999998</v>
      </c>
      <c r="H6" s="272">
        <v>2950.1410000000001</v>
      </c>
      <c r="I6" s="272">
        <v>2910.915</v>
      </c>
      <c r="J6" s="273">
        <v>3046.4110000000001</v>
      </c>
      <c r="K6" s="273">
        <v>3062.7089999999998</v>
      </c>
      <c r="L6" s="273">
        <v>3157.3629999999998</v>
      </c>
    </row>
    <row r="7" spans="1:14" x14ac:dyDescent="0.2">
      <c r="A7" s="250" t="s">
        <v>145</v>
      </c>
      <c r="B7" s="250"/>
      <c r="C7" s="250"/>
      <c r="D7" s="250"/>
      <c r="E7" s="250"/>
      <c r="F7" s="250"/>
      <c r="G7" s="250"/>
      <c r="H7" s="250"/>
      <c r="I7" s="250"/>
      <c r="J7" s="251"/>
      <c r="K7" s="251"/>
      <c r="L7" s="251"/>
    </row>
    <row r="8" spans="1:14" x14ac:dyDescent="0.2">
      <c r="M8" s="252"/>
    </row>
    <row r="9" spans="1:14" ht="15.75" x14ac:dyDescent="0.2">
      <c r="A9" s="289" t="s">
        <v>114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1"/>
      <c r="M9" s="252"/>
    </row>
    <row r="10" spans="1:14" x14ac:dyDescent="0.2">
      <c r="L10" s="243" t="s">
        <v>115</v>
      </c>
      <c r="M10" s="252"/>
    </row>
    <row r="11" spans="1:14" x14ac:dyDescent="0.2">
      <c r="A11" s="245" t="s">
        <v>66</v>
      </c>
      <c r="B11" s="245">
        <v>2005</v>
      </c>
      <c r="C11" s="245">
        <v>2006</v>
      </c>
      <c r="D11" s="245">
        <v>2007</v>
      </c>
      <c r="E11" s="245">
        <v>2008</v>
      </c>
      <c r="F11" s="245">
        <v>2009</v>
      </c>
      <c r="G11" s="245">
        <v>2010</v>
      </c>
      <c r="H11" s="245">
        <v>2011</v>
      </c>
      <c r="I11" s="245">
        <v>2012</v>
      </c>
      <c r="J11" s="245">
        <v>2013</v>
      </c>
      <c r="K11" s="245">
        <v>2014</v>
      </c>
      <c r="L11" s="245" t="s">
        <v>144</v>
      </c>
      <c r="M11" s="252"/>
    </row>
    <row r="12" spans="1:14" x14ac:dyDescent="0.2">
      <c r="A12" s="246" t="s">
        <v>62</v>
      </c>
      <c r="B12" s="270">
        <v>15104.977088218689</v>
      </c>
      <c r="C12" s="270">
        <v>15799.673512072659</v>
      </c>
      <c r="D12" s="270">
        <v>16643.11149327227</v>
      </c>
      <c r="E12" s="270">
        <v>16941.616954404955</v>
      </c>
      <c r="F12" s="270">
        <v>16601.447553290887</v>
      </c>
      <c r="G12" s="270">
        <v>17017.69698574685</v>
      </c>
      <c r="H12" s="270">
        <v>16686.297434553886</v>
      </c>
      <c r="I12" s="270">
        <v>16015.261568087055</v>
      </c>
      <c r="J12" s="271">
        <v>16282.349020468484</v>
      </c>
      <c r="K12" s="271">
        <v>16640.518374014035</v>
      </c>
      <c r="L12" s="271">
        <v>17333.320396567859</v>
      </c>
      <c r="M12" s="252"/>
    </row>
    <row r="13" spans="1:14" x14ac:dyDescent="0.2">
      <c r="A13" s="246" t="s">
        <v>63</v>
      </c>
      <c r="B13" s="270">
        <v>11894.789877673376</v>
      </c>
      <c r="C13" s="270">
        <v>12445.850803963831</v>
      </c>
      <c r="D13" s="270">
        <v>13231.696670457606</v>
      </c>
      <c r="E13" s="270">
        <v>13578.040094306936</v>
      </c>
      <c r="F13" s="270">
        <v>13266.640012703319</v>
      </c>
      <c r="G13" s="270">
        <v>13742.344854055609</v>
      </c>
      <c r="H13" s="270">
        <v>13547.927876198937</v>
      </c>
      <c r="I13" s="270">
        <v>13201.43638543934</v>
      </c>
      <c r="J13" s="271">
        <v>13516.108288583338</v>
      </c>
      <c r="K13" s="271">
        <v>13976.303815865169</v>
      </c>
      <c r="L13" s="271">
        <v>14649.774695757271</v>
      </c>
      <c r="M13" s="252"/>
    </row>
    <row r="14" spans="1:14" s="248" customFormat="1" x14ac:dyDescent="0.2">
      <c r="A14" s="249" t="s">
        <v>98</v>
      </c>
      <c r="B14" s="272">
        <v>9874.689344672337</v>
      </c>
      <c r="C14" s="272">
        <v>10554.068499936822</v>
      </c>
      <c r="D14" s="272">
        <v>10967.581779223234</v>
      </c>
      <c r="E14" s="272">
        <v>11440.306285999995</v>
      </c>
      <c r="F14" s="272">
        <v>11733.29259260758</v>
      </c>
      <c r="G14" s="272">
        <v>12478.593321896926</v>
      </c>
      <c r="H14" s="272">
        <v>12054.799726226109</v>
      </c>
      <c r="I14" s="272">
        <v>11971.487205639225</v>
      </c>
      <c r="J14" s="273">
        <v>12633.030128987981</v>
      </c>
      <c r="K14" s="273">
        <v>12811.170997069841</v>
      </c>
      <c r="L14" s="273">
        <v>13314.706694752111</v>
      </c>
    </row>
    <row r="15" spans="1:14" x14ac:dyDescent="0.2">
      <c r="A15" s="250" t="s">
        <v>145</v>
      </c>
      <c r="B15" s="250"/>
      <c r="C15" s="250"/>
      <c r="D15" s="250"/>
      <c r="E15" s="250"/>
      <c r="F15" s="250"/>
      <c r="G15" s="250"/>
      <c r="H15" s="250"/>
      <c r="I15" s="250"/>
      <c r="J15" s="253"/>
      <c r="K15" s="251"/>
      <c r="L15" s="251"/>
      <c r="M15" s="252"/>
    </row>
    <row r="16" spans="1:14" x14ac:dyDescent="0.2">
      <c r="M16" s="252"/>
    </row>
    <row r="17" spans="1:13" ht="15.75" x14ac:dyDescent="0.2">
      <c r="A17" s="292" t="s">
        <v>116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4"/>
      <c r="M17" s="252"/>
    </row>
    <row r="18" spans="1:13" s="248" customFormat="1" ht="12.75" customHeight="1" x14ac:dyDescent="0.2">
      <c r="A18" s="242"/>
      <c r="B18" s="242"/>
      <c r="C18" s="242"/>
      <c r="D18" s="242"/>
      <c r="E18" s="242"/>
      <c r="F18" s="242"/>
      <c r="G18" s="242"/>
      <c r="H18" s="242"/>
      <c r="I18" s="242"/>
      <c r="J18" s="254"/>
      <c r="K18" s="242"/>
      <c r="L18" s="242"/>
    </row>
    <row r="19" spans="1:13" x14ac:dyDescent="0.2">
      <c r="A19" s="245" t="s">
        <v>66</v>
      </c>
      <c r="B19" s="245">
        <v>2005</v>
      </c>
      <c r="C19" s="245">
        <v>2006</v>
      </c>
      <c r="D19" s="245">
        <v>2007</v>
      </c>
      <c r="E19" s="245">
        <v>2008</v>
      </c>
      <c r="F19" s="245">
        <v>2009</v>
      </c>
      <c r="G19" s="245">
        <v>2010</v>
      </c>
      <c r="H19" s="245">
        <v>2011</v>
      </c>
      <c r="I19" s="245">
        <v>2012</v>
      </c>
      <c r="J19" s="245">
        <v>2013</v>
      </c>
      <c r="K19" s="245">
        <v>2014</v>
      </c>
      <c r="L19" s="245" t="s">
        <v>144</v>
      </c>
    </row>
    <row r="20" spans="1:13" x14ac:dyDescent="0.2">
      <c r="A20" s="246" t="s">
        <v>62</v>
      </c>
      <c r="B20" s="269">
        <v>100</v>
      </c>
      <c r="C20" s="269">
        <v>100</v>
      </c>
      <c r="D20" s="269">
        <v>100</v>
      </c>
      <c r="E20" s="269">
        <v>100</v>
      </c>
      <c r="F20" s="269">
        <v>100</v>
      </c>
      <c r="G20" s="269">
        <v>100</v>
      </c>
      <c r="H20" s="269">
        <v>100</v>
      </c>
      <c r="I20" s="269">
        <v>100</v>
      </c>
      <c r="J20" s="255">
        <v>100</v>
      </c>
      <c r="K20" s="255">
        <v>100</v>
      </c>
      <c r="L20" s="255">
        <v>100</v>
      </c>
    </row>
    <row r="21" spans="1:13" x14ac:dyDescent="0.2">
      <c r="A21" s="246" t="s">
        <v>63</v>
      </c>
      <c r="B21" s="274">
        <v>27.871262385373814</v>
      </c>
      <c r="C21" s="274">
        <v>27.841336397697873</v>
      </c>
      <c r="D21" s="274">
        <v>28.050592919038209</v>
      </c>
      <c r="E21" s="274">
        <v>28.209028144961867</v>
      </c>
      <c r="F21" s="274">
        <v>28.047886957397512</v>
      </c>
      <c r="G21" s="274">
        <v>28.257511323359797</v>
      </c>
      <c r="H21" s="274">
        <v>28.38071475737015</v>
      </c>
      <c r="I21" s="274">
        <v>28.823449765002806</v>
      </c>
      <c r="J21" s="275">
        <v>29.015369867527578</v>
      </c>
      <c r="K21" s="275">
        <v>29.33675134752729</v>
      </c>
      <c r="L21" s="275">
        <v>29.478934620921205</v>
      </c>
    </row>
    <row r="22" spans="1:13" s="248" customFormat="1" x14ac:dyDescent="0.2">
      <c r="A22" s="249" t="s">
        <v>98</v>
      </c>
      <c r="B22" s="276">
        <v>1.5552462661506772</v>
      </c>
      <c r="C22" s="276">
        <v>1.5826432102046621</v>
      </c>
      <c r="D22" s="276">
        <v>1.554801673290136</v>
      </c>
      <c r="E22" s="276">
        <v>1.5861771369745197</v>
      </c>
      <c r="F22" s="276">
        <v>1.6524485091581738</v>
      </c>
      <c r="G22" s="276">
        <v>1.7060591382155168</v>
      </c>
      <c r="H22" s="276">
        <v>1.6746314956518029</v>
      </c>
      <c r="I22" s="276">
        <v>1.728592700544981</v>
      </c>
      <c r="J22" s="277">
        <v>1.7891719276014992</v>
      </c>
      <c r="K22" s="277">
        <v>1.7695434031575918</v>
      </c>
      <c r="L22" s="277">
        <v>1.7585861857409371</v>
      </c>
    </row>
    <row r="23" spans="1:13" x14ac:dyDescent="0.2">
      <c r="A23" s="250" t="s">
        <v>145</v>
      </c>
      <c r="B23" s="250"/>
      <c r="C23" s="250"/>
      <c r="D23" s="250"/>
      <c r="E23" s="250"/>
      <c r="F23" s="250"/>
      <c r="G23" s="250"/>
      <c r="H23" s="250"/>
      <c r="I23" s="250"/>
      <c r="J23" s="253"/>
      <c r="K23" s="251"/>
      <c r="L23" s="251"/>
    </row>
    <row r="25" spans="1:13" ht="15.75" x14ac:dyDescent="0.2">
      <c r="A25" s="292" t="s">
        <v>117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4"/>
    </row>
    <row r="26" spans="1:13" x14ac:dyDescent="0.2">
      <c r="J26" s="254"/>
    </row>
    <row r="27" spans="1:13" x14ac:dyDescent="0.2">
      <c r="A27" s="245" t="s">
        <v>66</v>
      </c>
      <c r="B27" s="245">
        <v>2005</v>
      </c>
      <c r="C27" s="245">
        <v>2006</v>
      </c>
      <c r="D27" s="245">
        <v>2007</v>
      </c>
      <c r="E27" s="245">
        <v>2008</v>
      </c>
      <c r="F27" s="245">
        <v>2009</v>
      </c>
      <c r="G27" s="245">
        <v>2010</v>
      </c>
      <c r="H27" s="245">
        <v>2011</v>
      </c>
      <c r="I27" s="245">
        <v>2012</v>
      </c>
      <c r="J27" s="245">
        <v>2013</v>
      </c>
      <c r="K27" s="245">
        <v>2014</v>
      </c>
      <c r="L27" s="245" t="s">
        <v>144</v>
      </c>
    </row>
    <row r="28" spans="1:13" x14ac:dyDescent="0.2">
      <c r="A28" s="246" t="s">
        <v>62</v>
      </c>
      <c r="B28" s="269">
        <v>100</v>
      </c>
      <c r="C28" s="269">
        <v>100</v>
      </c>
      <c r="D28" s="269">
        <v>100</v>
      </c>
      <c r="E28" s="269">
        <v>100</v>
      </c>
      <c r="F28" s="269">
        <v>100</v>
      </c>
      <c r="G28" s="269">
        <v>100</v>
      </c>
      <c r="H28" s="269">
        <v>100</v>
      </c>
      <c r="I28" s="269">
        <v>100</v>
      </c>
      <c r="J28" s="255">
        <v>100</v>
      </c>
      <c r="K28" s="255">
        <v>100</v>
      </c>
      <c r="L28" s="255">
        <v>100</v>
      </c>
    </row>
    <row r="29" spans="1:13" x14ac:dyDescent="0.2">
      <c r="A29" s="246" t="s">
        <v>63</v>
      </c>
      <c r="B29" s="274">
        <v>78.747487058095984</v>
      </c>
      <c r="C29" s="274">
        <v>78.772835365578004</v>
      </c>
      <c r="D29" s="274">
        <v>79.502541792178235</v>
      </c>
      <c r="E29" s="274">
        <v>80.146069474062443</v>
      </c>
      <c r="F29" s="274">
        <v>79.91254961422618</v>
      </c>
      <c r="G29" s="274">
        <v>80.753258596421659</v>
      </c>
      <c r="H29" s="274">
        <v>81.191935654604649</v>
      </c>
      <c r="I29" s="274">
        <v>82.430351382741648</v>
      </c>
      <c r="J29" s="275">
        <v>83.010800662682556</v>
      </c>
      <c r="K29" s="275">
        <v>83.989593964156043</v>
      </c>
      <c r="L29" s="275">
        <v>84.517994017222733</v>
      </c>
    </row>
    <row r="30" spans="1:13" s="248" customFormat="1" x14ac:dyDescent="0.2">
      <c r="A30" s="249" t="s">
        <v>98</v>
      </c>
      <c r="B30" s="276">
        <v>65.373745931559341</v>
      </c>
      <c r="C30" s="276">
        <v>66.799282224866047</v>
      </c>
      <c r="D30" s="276">
        <v>65.898625888895324</v>
      </c>
      <c r="E30" s="276">
        <v>67.527829939664784</v>
      </c>
      <c r="F30" s="276">
        <v>70.676322380584836</v>
      </c>
      <c r="G30" s="276">
        <v>73.327156620242775</v>
      </c>
      <c r="H30" s="276">
        <v>72.243706391467654</v>
      </c>
      <c r="I30" s="276">
        <v>74.750494425231935</v>
      </c>
      <c r="J30" s="277">
        <v>77.587270197359388</v>
      </c>
      <c r="K30" s="277">
        <v>76.987811972707945</v>
      </c>
      <c r="L30" s="277">
        <v>76.81567287816668</v>
      </c>
    </row>
    <row r="31" spans="1:13" x14ac:dyDescent="0.2">
      <c r="A31" s="250" t="s">
        <v>145</v>
      </c>
      <c r="B31" s="250"/>
      <c r="C31" s="250"/>
      <c r="D31" s="250"/>
      <c r="E31" s="250"/>
      <c r="F31" s="250"/>
      <c r="G31" s="250"/>
      <c r="H31" s="250"/>
      <c r="I31" s="250"/>
      <c r="J31" s="253"/>
      <c r="K31" s="251"/>
      <c r="L31" s="251"/>
    </row>
    <row r="33" spans="1:12" ht="15.75" x14ac:dyDescent="0.2">
      <c r="A33" s="292" t="s">
        <v>118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4"/>
    </row>
    <row r="34" spans="1:12" x14ac:dyDescent="0.2">
      <c r="J34" s="243"/>
    </row>
    <row r="35" spans="1:12" x14ac:dyDescent="0.2">
      <c r="A35" s="245" t="s">
        <v>66</v>
      </c>
      <c r="B35" s="245">
        <v>2005</v>
      </c>
      <c r="C35" s="245">
        <v>2006</v>
      </c>
      <c r="D35" s="245">
        <v>2007</v>
      </c>
      <c r="E35" s="245">
        <v>2008</v>
      </c>
      <c r="F35" s="245">
        <v>2009</v>
      </c>
      <c r="G35" s="245">
        <v>2010</v>
      </c>
      <c r="H35" s="245">
        <v>2011</v>
      </c>
      <c r="I35" s="245">
        <v>2012</v>
      </c>
      <c r="J35" s="245">
        <v>2013</v>
      </c>
      <c r="K35" s="245">
        <v>2014</v>
      </c>
      <c r="L35" s="245" t="s">
        <v>144</v>
      </c>
    </row>
    <row r="36" spans="1:12" x14ac:dyDescent="0.2">
      <c r="A36" s="246" t="s">
        <v>62</v>
      </c>
      <c r="B36" s="269"/>
      <c r="C36" s="269"/>
      <c r="D36" s="269"/>
      <c r="E36" s="269"/>
      <c r="F36" s="269"/>
      <c r="G36" s="269"/>
      <c r="H36" s="269"/>
      <c r="I36" s="269"/>
      <c r="J36" s="247"/>
    </row>
    <row r="37" spans="1:12" x14ac:dyDescent="0.2">
      <c r="A37" s="246" t="s">
        <v>63</v>
      </c>
      <c r="B37" s="269">
        <v>100</v>
      </c>
      <c r="C37" s="269">
        <v>100</v>
      </c>
      <c r="D37" s="269">
        <v>100</v>
      </c>
      <c r="E37" s="269">
        <v>100</v>
      </c>
      <c r="F37" s="269">
        <v>100</v>
      </c>
      <c r="G37" s="269">
        <v>100</v>
      </c>
      <c r="H37" s="269">
        <v>100</v>
      </c>
      <c r="I37" s="269">
        <v>100</v>
      </c>
      <c r="J37" s="255">
        <v>100</v>
      </c>
      <c r="K37" s="255">
        <v>100</v>
      </c>
      <c r="L37" s="255">
        <v>100</v>
      </c>
    </row>
    <row r="38" spans="1:12" s="248" customFormat="1" x14ac:dyDescent="0.2">
      <c r="A38" s="249" t="s">
        <v>98</v>
      </c>
      <c r="B38" s="276">
        <v>83.0169296492342</v>
      </c>
      <c r="C38" s="276">
        <v>84.799895693555143</v>
      </c>
      <c r="D38" s="276">
        <v>82.888703182793947</v>
      </c>
      <c r="E38" s="276">
        <v>84.255947150993762</v>
      </c>
      <c r="F38" s="276">
        <v>88.44208165272066</v>
      </c>
      <c r="G38" s="276">
        <v>90.803959982231646</v>
      </c>
      <c r="H38" s="276">
        <v>88.978918668470598</v>
      </c>
      <c r="I38" s="276">
        <v>90.683217008440835</v>
      </c>
      <c r="J38" s="277">
        <v>93.46647614283124</v>
      </c>
      <c r="K38" s="277">
        <v>91.663512512709332</v>
      </c>
      <c r="L38" s="277">
        <v>90.886767689391093</v>
      </c>
    </row>
    <row r="39" spans="1:12" x14ac:dyDescent="0.2">
      <c r="A39" s="250" t="s">
        <v>145</v>
      </c>
      <c r="B39" s="250"/>
      <c r="C39" s="250"/>
      <c r="D39" s="250"/>
      <c r="E39" s="250"/>
      <c r="F39" s="250"/>
      <c r="G39" s="250"/>
      <c r="H39" s="250"/>
      <c r="I39" s="250"/>
      <c r="J39" s="253"/>
    </row>
  </sheetData>
  <mergeCells count="5">
    <mergeCell ref="A1:L1"/>
    <mergeCell ref="A9:L9"/>
    <mergeCell ref="A17:L17"/>
    <mergeCell ref="A25:L25"/>
    <mergeCell ref="A33:L33"/>
  </mergeCells>
  <hyperlinks>
    <hyperlink ref="N4" location="Índice!A1" display="índice"/>
  </hyperlinks>
  <printOptions horizontalCentered="1" verticalCentered="1"/>
  <pageMargins left="0.62992125984251968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workbookViewId="0">
      <selection activeCell="G36" sqref="G36"/>
    </sheetView>
  </sheetViews>
  <sheetFormatPr defaultRowHeight="12.75" x14ac:dyDescent="0.2"/>
  <cols>
    <col min="2" max="2" width="23.85546875" customWidth="1"/>
    <col min="3" max="3" width="19.140625" customWidth="1"/>
    <col min="4" max="4" width="15.7109375" customWidth="1"/>
    <col min="5" max="5" width="11.7109375" customWidth="1"/>
  </cols>
  <sheetData>
    <row r="1" spans="2:6" x14ac:dyDescent="0.2">
      <c r="B1" s="84"/>
      <c r="C1" s="84"/>
      <c r="D1" s="84"/>
    </row>
    <row r="2" spans="2:6" ht="24" customHeight="1" x14ac:dyDescent="0.25">
      <c r="B2" s="299" t="s">
        <v>2</v>
      </c>
      <c r="C2" s="300"/>
      <c r="D2" s="301"/>
      <c r="E2" s="4"/>
    </row>
    <row r="3" spans="2:6" ht="12.75" customHeight="1" x14ac:dyDescent="0.2">
      <c r="B3" s="84"/>
      <c r="C3" s="84"/>
      <c r="D3" s="84"/>
    </row>
    <row r="4" spans="2:6" ht="36" customHeight="1" x14ac:dyDescent="0.2">
      <c r="B4" s="120" t="s">
        <v>65</v>
      </c>
      <c r="C4" s="204" t="s">
        <v>121</v>
      </c>
      <c r="D4" s="126" t="s">
        <v>122</v>
      </c>
      <c r="F4" s="85" t="s">
        <v>44</v>
      </c>
    </row>
    <row r="5" spans="2:6" s="6" customFormat="1" x14ac:dyDescent="0.2">
      <c r="B5" s="149" t="s">
        <v>62</v>
      </c>
      <c r="C5" s="71">
        <v>100</v>
      </c>
      <c r="D5" s="71">
        <v>100</v>
      </c>
    </row>
    <row r="6" spans="2:6" s="6" customFormat="1" x14ac:dyDescent="0.2">
      <c r="B6" s="149" t="s">
        <v>63</v>
      </c>
      <c r="C6" s="38">
        <v>92.03</v>
      </c>
      <c r="D6" s="38">
        <v>32.164000000000001</v>
      </c>
    </row>
    <row r="7" spans="2:6" x14ac:dyDescent="0.2">
      <c r="B7" s="118" t="s">
        <v>98</v>
      </c>
      <c r="C7" s="122">
        <v>80.739999999999995</v>
      </c>
      <c r="D7" s="123">
        <v>1.859</v>
      </c>
    </row>
    <row r="8" spans="2:6" x14ac:dyDescent="0.2">
      <c r="B8" s="92" t="s">
        <v>70</v>
      </c>
      <c r="C8" s="21">
        <v>68.44</v>
      </c>
      <c r="D8" s="75">
        <v>0.14499999999999999</v>
      </c>
      <c r="E8" s="2"/>
    </row>
    <row r="9" spans="2:6" x14ac:dyDescent="0.2">
      <c r="B9" s="92" t="s">
        <v>71</v>
      </c>
      <c r="C9" s="21">
        <v>82.21</v>
      </c>
      <c r="D9" s="75">
        <v>0.129</v>
      </c>
      <c r="E9" s="2"/>
    </row>
    <row r="10" spans="2:6" x14ac:dyDescent="0.2">
      <c r="B10" s="92" t="s">
        <v>72</v>
      </c>
      <c r="C10" s="21">
        <v>67.540000000000006</v>
      </c>
      <c r="D10" s="75">
        <v>5.7000000000000002E-2</v>
      </c>
      <c r="E10" s="2"/>
    </row>
    <row r="11" spans="2:6" x14ac:dyDescent="0.2">
      <c r="B11" s="92" t="s">
        <v>73</v>
      </c>
      <c r="C11" s="21">
        <v>73.56</v>
      </c>
      <c r="D11" s="75">
        <v>0.13300000000000001</v>
      </c>
      <c r="E11" s="2"/>
    </row>
    <row r="12" spans="2:6" x14ac:dyDescent="0.2">
      <c r="B12" s="92" t="s">
        <v>74</v>
      </c>
      <c r="C12" s="21">
        <v>65.86</v>
      </c>
      <c r="D12" s="75">
        <v>5.7000000000000002E-2</v>
      </c>
      <c r="E12" s="2"/>
    </row>
    <row r="13" spans="2:6" x14ac:dyDescent="0.2">
      <c r="B13" s="92" t="s">
        <v>75</v>
      </c>
      <c r="C13" s="21">
        <v>64.87</v>
      </c>
      <c r="D13" s="75">
        <v>7.2999999999999995E-2</v>
      </c>
      <c r="E13" s="2"/>
    </row>
    <row r="14" spans="2:6" x14ac:dyDescent="0.2">
      <c r="B14" s="92" t="s">
        <v>76</v>
      </c>
      <c r="C14" s="21">
        <v>70.73</v>
      </c>
      <c r="D14" s="75">
        <v>0.29199999999999998</v>
      </c>
      <c r="E14" s="2"/>
    </row>
    <row r="15" spans="2:6" x14ac:dyDescent="0.2">
      <c r="B15" s="92" t="s">
        <v>77</v>
      </c>
      <c r="C15" s="21">
        <v>85.67</v>
      </c>
      <c r="D15" s="75">
        <v>0.113</v>
      </c>
      <c r="E15" s="2"/>
    </row>
    <row r="16" spans="2:6" x14ac:dyDescent="0.2">
      <c r="B16" s="92" t="s">
        <v>78</v>
      </c>
      <c r="C16" s="21">
        <v>93.91</v>
      </c>
      <c r="D16" s="75">
        <v>0.78600000000000003</v>
      </c>
      <c r="E16" s="2"/>
    </row>
    <row r="17" spans="2:5" x14ac:dyDescent="0.2">
      <c r="B17" s="103" t="s">
        <v>79</v>
      </c>
      <c r="C17" s="104">
        <v>84.41</v>
      </c>
      <c r="D17" s="105">
        <v>7.3999999999999996E-2</v>
      </c>
      <c r="E17" s="2"/>
    </row>
    <row r="18" spans="2:5" s="72" customFormat="1" x14ac:dyDescent="0.2">
      <c r="B18" s="295" t="s">
        <v>120</v>
      </c>
      <c r="C18" s="296"/>
      <c r="D18" s="296"/>
    </row>
    <row r="19" spans="2:5" ht="5.25" customHeight="1" x14ac:dyDescent="0.25">
      <c r="D19" s="7"/>
    </row>
    <row r="20" spans="2:5" ht="24.75" customHeight="1" x14ac:dyDescent="0.2">
      <c r="B20" s="297"/>
      <c r="C20" s="298"/>
      <c r="D20" s="298"/>
    </row>
  </sheetData>
  <sortState ref="B8:F17">
    <sortCondition ref="B8:B17"/>
  </sortState>
  <mergeCells count="3">
    <mergeCell ref="B18:D18"/>
    <mergeCell ref="B20:D20"/>
    <mergeCell ref="B2:D2"/>
  </mergeCells>
  <phoneticPr fontId="6" type="noConversion"/>
  <hyperlinks>
    <hyperlink ref="F4" location="Índice!A1" display="índice"/>
  </hyperlinks>
  <printOptions horizontalCentered="1" verticalCentered="1"/>
  <pageMargins left="0.62992125984251968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workbookViewId="0">
      <selection activeCell="I65" sqref="I65"/>
    </sheetView>
  </sheetViews>
  <sheetFormatPr defaultRowHeight="12" x14ac:dyDescent="0.2"/>
  <cols>
    <col min="1" max="1" width="25.42578125" style="12" customWidth="1"/>
    <col min="2" max="13" width="8.5703125" style="12" customWidth="1"/>
    <col min="14" max="16384" width="9.140625" style="12"/>
  </cols>
  <sheetData>
    <row r="1" spans="1:14" ht="12.75" customHeight="1" x14ac:dyDescent="0.2"/>
    <row r="2" spans="1:14" ht="24" customHeight="1" x14ac:dyDescent="0.2">
      <c r="A2" s="299" t="s">
        <v>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4" ht="12.75" customHeight="1" x14ac:dyDescent="0.2">
      <c r="B3" s="79"/>
      <c r="C3" s="79"/>
      <c r="E3" s="81"/>
      <c r="J3" s="240"/>
      <c r="K3" s="268" t="s">
        <v>15</v>
      </c>
      <c r="L3" s="80" t="s">
        <v>15</v>
      </c>
    </row>
    <row r="4" spans="1:14" ht="18" customHeight="1" x14ac:dyDescent="0.2">
      <c r="A4" s="120" t="s">
        <v>65</v>
      </c>
      <c r="B4" s="121">
        <v>2005</v>
      </c>
      <c r="C4" s="121">
        <v>2006</v>
      </c>
      <c r="D4" s="121">
        <v>2007</v>
      </c>
      <c r="E4" s="121">
        <v>2008</v>
      </c>
      <c r="F4" s="121">
        <v>2009</v>
      </c>
      <c r="G4" s="121">
        <v>2010</v>
      </c>
      <c r="H4" s="121">
        <v>2011</v>
      </c>
      <c r="I4" s="121">
        <v>2012</v>
      </c>
      <c r="J4" s="121">
        <v>2013</v>
      </c>
      <c r="K4" s="121">
        <v>2014</v>
      </c>
      <c r="L4" s="121">
        <v>2015</v>
      </c>
      <c r="M4" s="140"/>
      <c r="N4" s="102" t="s">
        <v>44</v>
      </c>
    </row>
    <row r="5" spans="1:14" s="15" customFormat="1" ht="12.75" customHeight="1" x14ac:dyDescent="0.2">
      <c r="A5" s="150" t="s">
        <v>64</v>
      </c>
      <c r="B5" s="5">
        <v>466113.33333333331</v>
      </c>
      <c r="C5" s="5">
        <v>447977.66666666669</v>
      </c>
      <c r="D5" s="5">
        <v>397871.91666666669</v>
      </c>
      <c r="E5" s="5">
        <v>382196.16666666669</v>
      </c>
      <c r="F5" s="5">
        <v>478386.83333333331</v>
      </c>
      <c r="G5" s="5">
        <v>534733.66666666663</v>
      </c>
      <c r="H5" s="5">
        <v>526761.41666666663</v>
      </c>
      <c r="I5" s="5">
        <v>634444.91666666663</v>
      </c>
      <c r="J5" s="5">
        <v>671716.41666666663</v>
      </c>
      <c r="K5" s="5">
        <v>604566.08333333337</v>
      </c>
      <c r="L5" s="5">
        <v>527337.08333333337</v>
      </c>
    </row>
    <row r="6" spans="1:14" s="15" customFormat="1" ht="12.75" customHeight="1" x14ac:dyDescent="0.2">
      <c r="A6" s="107" t="s">
        <v>63</v>
      </c>
      <c r="B6" s="5">
        <v>214697.16666666666</v>
      </c>
      <c r="C6" s="5">
        <v>208264.91666666666</v>
      </c>
      <c r="D6" s="5">
        <v>184140.33333333334</v>
      </c>
      <c r="E6" s="5">
        <v>175998.58333333334</v>
      </c>
      <c r="F6" s="5">
        <v>217725.08333333334</v>
      </c>
      <c r="G6" s="5">
        <v>242063.33333333334</v>
      </c>
      <c r="H6" s="5">
        <v>237487.83333333334</v>
      </c>
      <c r="I6" s="5">
        <v>280366.33333333331</v>
      </c>
      <c r="J6" s="5">
        <v>296353.33333333331</v>
      </c>
      <c r="K6" s="5">
        <v>271764.16666666669</v>
      </c>
      <c r="L6" s="5">
        <v>237431.91666666666</v>
      </c>
    </row>
    <row r="7" spans="1:14" ht="12.75" customHeight="1" x14ac:dyDescent="0.2">
      <c r="A7" s="118" t="s">
        <v>98</v>
      </c>
      <c r="B7" s="119">
        <v>8427.1666666666661</v>
      </c>
      <c r="C7" s="119">
        <v>8375.8333333333339</v>
      </c>
      <c r="D7" s="119">
        <v>7630.25</v>
      </c>
      <c r="E7" s="119">
        <v>7124.833333333333</v>
      </c>
      <c r="F7" s="119">
        <v>9473.0833333333339</v>
      </c>
      <c r="G7" s="119">
        <v>10854.916666666666</v>
      </c>
      <c r="H7" s="119">
        <v>10973.166666666666</v>
      </c>
      <c r="I7" s="119">
        <v>13020.416666666666</v>
      </c>
      <c r="J7" s="119">
        <v>13894.916666666666</v>
      </c>
      <c r="K7" s="119">
        <v>12231.083333333334</v>
      </c>
      <c r="L7" s="119">
        <v>10417.583333333334</v>
      </c>
    </row>
    <row r="8" spans="1:14" ht="12.75" customHeight="1" x14ac:dyDescent="0.2">
      <c r="A8" s="151" t="s">
        <v>70</v>
      </c>
      <c r="B8" s="23">
        <v>658.33333333333337</v>
      </c>
      <c r="C8" s="23">
        <v>664.58333333333337</v>
      </c>
      <c r="D8" s="23">
        <v>656</v>
      </c>
      <c r="E8" s="23">
        <v>613.83333333333337</v>
      </c>
      <c r="F8" s="23">
        <v>790.91666666666663</v>
      </c>
      <c r="G8" s="23">
        <v>866</v>
      </c>
      <c r="H8" s="23">
        <v>900.5</v>
      </c>
      <c r="I8" s="23">
        <v>1077</v>
      </c>
      <c r="J8" s="23">
        <v>1179.8333333333333</v>
      </c>
      <c r="K8" s="23">
        <v>963.33333333333337</v>
      </c>
      <c r="L8" s="23">
        <v>876</v>
      </c>
    </row>
    <row r="9" spans="1:14" ht="12.75" customHeight="1" x14ac:dyDescent="0.2">
      <c r="A9" s="151" t="s">
        <v>71</v>
      </c>
      <c r="B9" s="23">
        <v>507.91666666666669</v>
      </c>
      <c r="C9" s="23">
        <v>494.25</v>
      </c>
      <c r="D9" s="23">
        <v>475.41666666666669</v>
      </c>
      <c r="E9" s="23">
        <v>463</v>
      </c>
      <c r="F9" s="23">
        <v>584.33333333333337</v>
      </c>
      <c r="G9" s="23">
        <v>708.16666666666663</v>
      </c>
      <c r="H9" s="23">
        <v>729.91666666666663</v>
      </c>
      <c r="I9" s="23">
        <v>913.75</v>
      </c>
      <c r="J9" s="23">
        <v>963</v>
      </c>
      <c r="K9" s="23">
        <v>906</v>
      </c>
      <c r="L9" s="23">
        <v>731.75</v>
      </c>
    </row>
    <row r="10" spans="1:14" ht="12.75" customHeight="1" x14ac:dyDescent="0.2">
      <c r="A10" s="151" t="s">
        <v>72</v>
      </c>
      <c r="B10" s="23">
        <v>169.16666666666666</v>
      </c>
      <c r="C10" s="23">
        <v>141</v>
      </c>
      <c r="D10" s="23">
        <v>105.66666666666667</v>
      </c>
      <c r="E10" s="23">
        <v>105.91666666666667</v>
      </c>
      <c r="F10" s="23">
        <v>137.91666666666666</v>
      </c>
      <c r="G10" s="23">
        <v>112.25</v>
      </c>
      <c r="H10" s="23">
        <v>165.66666666666666</v>
      </c>
      <c r="I10" s="23">
        <v>198.91666666666666</v>
      </c>
      <c r="J10" s="23">
        <v>250.58333333333334</v>
      </c>
      <c r="K10" s="23">
        <v>195.66666666666666</v>
      </c>
      <c r="L10" s="23">
        <v>186</v>
      </c>
    </row>
    <row r="11" spans="1:14" ht="12.75" customHeight="1" x14ac:dyDescent="0.2">
      <c r="A11" s="151" t="s">
        <v>73</v>
      </c>
      <c r="B11" s="23">
        <v>491.5</v>
      </c>
      <c r="C11" s="23">
        <v>472.08333333333331</v>
      </c>
      <c r="D11" s="23">
        <v>436.66666666666669</v>
      </c>
      <c r="E11" s="23">
        <v>436.08333333333331</v>
      </c>
      <c r="F11" s="23">
        <v>580.58333333333337</v>
      </c>
      <c r="G11" s="23">
        <v>586.83333333333337</v>
      </c>
      <c r="H11" s="23">
        <v>501.66666666666669</v>
      </c>
      <c r="I11" s="23">
        <v>620.41666666666663</v>
      </c>
      <c r="J11" s="23">
        <v>727.16666666666663</v>
      </c>
      <c r="K11" s="23">
        <v>662.91666666666663</v>
      </c>
      <c r="L11" s="23">
        <v>588.08333333333337</v>
      </c>
    </row>
    <row r="12" spans="1:14" ht="12.75" customHeight="1" x14ac:dyDescent="0.2">
      <c r="A12" s="151" t="s">
        <v>74</v>
      </c>
      <c r="B12" s="23">
        <v>285.91666666666669</v>
      </c>
      <c r="C12" s="23">
        <v>295.91666666666669</v>
      </c>
      <c r="D12" s="23">
        <v>258.66666666666669</v>
      </c>
      <c r="E12" s="23">
        <v>258.16666666666669</v>
      </c>
      <c r="F12" s="23">
        <v>397.66666666666669</v>
      </c>
      <c r="G12" s="23">
        <v>437.33333333333331</v>
      </c>
      <c r="H12" s="23">
        <v>398.58333333333331</v>
      </c>
      <c r="I12" s="23">
        <v>504.16666666666669</v>
      </c>
      <c r="J12" s="23">
        <v>613.91666666666663</v>
      </c>
      <c r="K12" s="23">
        <v>479.5</v>
      </c>
      <c r="L12" s="23">
        <v>388.41666666666669</v>
      </c>
    </row>
    <row r="13" spans="1:14" ht="12.75" customHeight="1" x14ac:dyDescent="0.2">
      <c r="A13" s="151" t="s">
        <v>75</v>
      </c>
      <c r="B13" s="23">
        <v>384.91666666666669</v>
      </c>
      <c r="C13" s="23">
        <v>402.66666666666669</v>
      </c>
      <c r="D13" s="23">
        <v>412.5</v>
      </c>
      <c r="E13" s="23">
        <v>392.5</v>
      </c>
      <c r="F13" s="23">
        <v>464.08333333333331</v>
      </c>
      <c r="G13" s="23">
        <v>567.41666666666663</v>
      </c>
      <c r="H13" s="23">
        <v>581.66666666666663</v>
      </c>
      <c r="I13" s="23">
        <v>717.91666666666663</v>
      </c>
      <c r="J13" s="23">
        <v>798.5</v>
      </c>
      <c r="K13" s="23">
        <v>671</v>
      </c>
      <c r="L13" s="23">
        <v>579.33333333333337</v>
      </c>
    </row>
    <row r="14" spans="1:14" ht="12.75" customHeight="1" x14ac:dyDescent="0.2">
      <c r="A14" s="151" t="s">
        <v>76</v>
      </c>
      <c r="B14" s="23">
        <v>1517.5833333333333</v>
      </c>
      <c r="C14" s="23">
        <v>1549.6666666666667</v>
      </c>
      <c r="D14" s="23">
        <v>1371.3333333333333</v>
      </c>
      <c r="E14" s="23">
        <v>1270.5833333333333</v>
      </c>
      <c r="F14" s="23">
        <v>1687.5833333333333</v>
      </c>
      <c r="G14" s="23">
        <v>1932.8333333333333</v>
      </c>
      <c r="H14" s="23">
        <v>1969.25</v>
      </c>
      <c r="I14" s="23">
        <v>2335.5833333333335</v>
      </c>
      <c r="J14" s="23">
        <v>2443.75</v>
      </c>
      <c r="K14" s="23">
        <v>2094.6666666666665</v>
      </c>
      <c r="L14" s="23">
        <v>1815.1666666666667</v>
      </c>
    </row>
    <row r="15" spans="1:14" ht="12.75" customHeight="1" x14ac:dyDescent="0.2">
      <c r="A15" s="151" t="s">
        <v>77</v>
      </c>
      <c r="B15" s="23">
        <v>481.41666666666669</v>
      </c>
      <c r="C15" s="23">
        <v>493.66666666666669</v>
      </c>
      <c r="D15" s="23">
        <v>393.66666666666669</v>
      </c>
      <c r="E15" s="23">
        <v>406.16666666666669</v>
      </c>
      <c r="F15" s="23">
        <v>626.75</v>
      </c>
      <c r="G15" s="23">
        <v>646.08333333333337</v>
      </c>
      <c r="H15" s="23">
        <v>657.75</v>
      </c>
      <c r="I15" s="23">
        <v>804.5</v>
      </c>
      <c r="J15" s="23">
        <v>878.75</v>
      </c>
      <c r="K15" s="23">
        <v>775.91666666666663</v>
      </c>
      <c r="L15" s="23">
        <v>647.33333333333337</v>
      </c>
    </row>
    <row r="16" spans="1:14" ht="12.75" customHeight="1" x14ac:dyDescent="0.2">
      <c r="A16" s="151" t="s">
        <v>78</v>
      </c>
      <c r="B16" s="23">
        <v>3643.6666666666665</v>
      </c>
      <c r="C16" s="23">
        <v>3577.0833333333335</v>
      </c>
      <c r="D16" s="23">
        <v>3280.5</v>
      </c>
      <c r="E16" s="23">
        <v>2919.4166666666665</v>
      </c>
      <c r="F16" s="23">
        <v>3818.5833333333335</v>
      </c>
      <c r="G16" s="23">
        <v>4627.75</v>
      </c>
      <c r="H16" s="23">
        <v>4746.666666666667</v>
      </c>
      <c r="I16" s="23">
        <v>5421</v>
      </c>
      <c r="J16" s="23">
        <v>5607.833333333333</v>
      </c>
      <c r="K16" s="23">
        <v>5108.916666666667</v>
      </c>
      <c r="L16" s="23">
        <v>4297.5</v>
      </c>
    </row>
    <row r="17" spans="1:14" ht="12.75" customHeight="1" x14ac:dyDescent="0.2">
      <c r="A17" s="152" t="s">
        <v>79</v>
      </c>
      <c r="B17" s="141">
        <v>286.75</v>
      </c>
      <c r="C17" s="141">
        <v>284.91666666666669</v>
      </c>
      <c r="D17" s="141">
        <v>239.83333333333334</v>
      </c>
      <c r="E17" s="141">
        <v>259.16666666666669</v>
      </c>
      <c r="F17" s="141">
        <v>384.66666666666669</v>
      </c>
      <c r="G17" s="141">
        <v>370.25</v>
      </c>
      <c r="H17" s="141">
        <v>321.5</v>
      </c>
      <c r="I17" s="141">
        <v>427.16666666666669</v>
      </c>
      <c r="J17" s="141">
        <v>431.58333333333331</v>
      </c>
      <c r="K17" s="141">
        <v>373.16666666666669</v>
      </c>
      <c r="L17" s="141">
        <v>308</v>
      </c>
    </row>
    <row r="18" spans="1:14" ht="12.75" customHeight="1" x14ac:dyDescent="0.2">
      <c r="A18" s="26" t="s">
        <v>48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2.75" x14ac:dyDescent="0.2">
      <c r="A19" s="257" t="s">
        <v>59</v>
      </c>
      <c r="B19" s="256"/>
      <c r="C19" s="256"/>
      <c r="D19" s="256"/>
      <c r="E19" s="256"/>
      <c r="F19" s="256"/>
      <c r="G19" s="256"/>
      <c r="H19" s="256"/>
      <c r="I19" s="23"/>
      <c r="J19" s="23"/>
      <c r="K19" s="23"/>
      <c r="L19" s="23"/>
      <c r="M19" s="23"/>
      <c r="N19" s="23"/>
    </row>
    <row r="20" spans="1:14" ht="18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s="11" customFormat="1" ht="24" customHeight="1" x14ac:dyDescent="0.2">
      <c r="A21" s="302" t="s">
        <v>16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4"/>
      <c r="M21" s="28"/>
    </row>
    <row r="22" spans="1:14" ht="12" customHeight="1" x14ac:dyDescent="0.2">
      <c r="A22" s="110"/>
      <c r="B22" s="110"/>
      <c r="C22" s="110"/>
      <c r="D22" s="110"/>
      <c r="E22" s="110"/>
      <c r="F22" s="110"/>
      <c r="G22" s="110"/>
      <c r="H22" s="110"/>
    </row>
    <row r="23" spans="1:14" s="13" customFormat="1" ht="18" customHeight="1" x14ac:dyDescent="0.2">
      <c r="A23" s="120" t="s">
        <v>65</v>
      </c>
      <c r="B23" s="121">
        <v>2005</v>
      </c>
      <c r="C23" s="121">
        <v>2006</v>
      </c>
      <c r="D23" s="124">
        <v>2007</v>
      </c>
      <c r="E23" s="121">
        <v>2008</v>
      </c>
      <c r="F23" s="124">
        <v>2009</v>
      </c>
      <c r="G23" s="121">
        <v>2010</v>
      </c>
      <c r="H23" s="124">
        <v>2011</v>
      </c>
      <c r="I23" s="121">
        <v>2012</v>
      </c>
      <c r="J23" s="124">
        <v>2013</v>
      </c>
      <c r="K23" s="121">
        <v>2014</v>
      </c>
      <c r="L23" s="124">
        <v>2015</v>
      </c>
    </row>
    <row r="24" spans="1:14" s="15" customFormat="1" ht="12.75" customHeight="1" x14ac:dyDescent="0.2">
      <c r="A24" s="107" t="s">
        <v>63</v>
      </c>
      <c r="B24" s="65">
        <f>B6/B$6*100</f>
        <v>100</v>
      </c>
      <c r="C24" s="65">
        <f t="shared" ref="C24:K24" si="0">C6/C$6*100</f>
        <v>100</v>
      </c>
      <c r="D24" s="65">
        <f t="shared" si="0"/>
        <v>100</v>
      </c>
      <c r="E24" s="65">
        <f t="shared" si="0"/>
        <v>100</v>
      </c>
      <c r="F24" s="65">
        <f t="shared" si="0"/>
        <v>100</v>
      </c>
      <c r="G24" s="65">
        <f t="shared" si="0"/>
        <v>100</v>
      </c>
      <c r="H24" s="65">
        <f t="shared" si="0"/>
        <v>100</v>
      </c>
      <c r="I24" s="65">
        <f t="shared" si="0"/>
        <v>100</v>
      </c>
      <c r="J24" s="65">
        <f t="shared" si="0"/>
        <v>100</v>
      </c>
      <c r="K24" s="65">
        <f t="shared" si="0"/>
        <v>100</v>
      </c>
      <c r="L24" s="65">
        <f>L6/L$6*100</f>
        <v>100</v>
      </c>
    </row>
    <row r="25" spans="1:14" ht="12.75" customHeight="1" x14ac:dyDescent="0.2">
      <c r="A25" s="118" t="s">
        <v>98</v>
      </c>
      <c r="B25" s="127">
        <f>B7/B$6*100</f>
        <v>3.9251410707950658</v>
      </c>
      <c r="C25" s="127">
        <f t="shared" ref="C25:K25" si="1">C7/C$6*100</f>
        <v>4.0217207330887472</v>
      </c>
      <c r="D25" s="127">
        <f t="shared" si="1"/>
        <v>4.1437146668935467</v>
      </c>
      <c r="E25" s="127">
        <f t="shared" si="1"/>
        <v>4.0482333427873236</v>
      </c>
      <c r="F25" s="127">
        <f t="shared" si="1"/>
        <v>4.3509379756811057</v>
      </c>
      <c r="G25" s="127">
        <f t="shared" si="1"/>
        <v>4.4843291700519146</v>
      </c>
      <c r="H25" s="127">
        <f t="shared" si="1"/>
        <v>4.6205174019440989</v>
      </c>
      <c r="I25" s="127">
        <f t="shared" si="1"/>
        <v>4.6440728142584886</v>
      </c>
      <c r="J25" s="127">
        <f t="shared" si="1"/>
        <v>4.6886318133759248</v>
      </c>
      <c r="K25" s="127">
        <f t="shared" si="1"/>
        <v>4.5006240091746212</v>
      </c>
      <c r="L25" s="127">
        <f t="shared" ref="L25:L34" si="2">L7/L$6*100</f>
        <v>4.3876086583417075</v>
      </c>
    </row>
    <row r="26" spans="1:14" ht="12.75" customHeight="1" x14ac:dyDescent="0.2">
      <c r="A26" s="151" t="s">
        <v>70</v>
      </c>
      <c r="B26" s="64">
        <f t="shared" ref="B26:K34" si="3">B8/B$6*100</f>
        <v>0.30663345192414437</v>
      </c>
      <c r="C26" s="64">
        <f t="shared" si="3"/>
        <v>0.31910479401435438</v>
      </c>
      <c r="D26" s="64">
        <f t="shared" si="3"/>
        <v>0.35625003394150473</v>
      </c>
      <c r="E26" s="64">
        <f t="shared" si="3"/>
        <v>0.34877174674227968</v>
      </c>
      <c r="F26" s="64">
        <f t="shared" si="3"/>
        <v>0.36326391730243907</v>
      </c>
      <c r="G26" s="64">
        <f t="shared" si="3"/>
        <v>0.3577576116443355</v>
      </c>
      <c r="H26" s="64">
        <f t="shared" si="3"/>
        <v>0.37917731925916204</v>
      </c>
      <c r="I26" s="64">
        <f t="shared" si="3"/>
        <v>0.38414027361820668</v>
      </c>
      <c r="J26" s="64">
        <f t="shared" si="3"/>
        <v>0.3981171124558523</v>
      </c>
      <c r="K26" s="64">
        <f t="shared" si="3"/>
        <v>0.35447400779474852</v>
      </c>
      <c r="L26" s="64">
        <f t="shared" si="2"/>
        <v>0.36894787031931614</v>
      </c>
    </row>
    <row r="27" spans="1:14" ht="12.75" customHeight="1" x14ac:dyDescent="0.2">
      <c r="A27" s="151" t="s">
        <v>71</v>
      </c>
      <c r="B27" s="64">
        <f t="shared" si="3"/>
        <v>0.23657353031362782</v>
      </c>
      <c r="C27" s="64">
        <f t="shared" si="3"/>
        <v>0.23731793520992295</v>
      </c>
      <c r="D27" s="64">
        <f t="shared" si="3"/>
        <v>0.25818171286030039</v>
      </c>
      <c r="E27" s="64">
        <f t="shared" si="3"/>
        <v>0.26307029933479575</v>
      </c>
      <c r="F27" s="64">
        <f t="shared" si="3"/>
        <v>0.26838126521174832</v>
      </c>
      <c r="G27" s="64">
        <f t="shared" si="3"/>
        <v>0.29255429019953455</v>
      </c>
      <c r="H27" s="64">
        <f t="shared" si="3"/>
        <v>0.3073490782334814</v>
      </c>
      <c r="I27" s="64">
        <f t="shared" si="3"/>
        <v>0.32591288302566046</v>
      </c>
      <c r="J27" s="64">
        <f t="shared" si="3"/>
        <v>0.3249499471351765</v>
      </c>
      <c r="K27" s="64">
        <f t="shared" si="3"/>
        <v>0.33337728483949008</v>
      </c>
      <c r="L27" s="64">
        <f t="shared" si="2"/>
        <v>0.30819361199333284</v>
      </c>
    </row>
    <row r="28" spans="1:14" ht="12.75" customHeight="1" x14ac:dyDescent="0.2">
      <c r="A28" s="151" t="s">
        <v>72</v>
      </c>
      <c r="B28" s="64">
        <f t="shared" si="3"/>
        <v>7.8793152836204167E-2</v>
      </c>
      <c r="C28" s="64">
        <f t="shared" si="3"/>
        <v>6.7702233413452981E-2</v>
      </c>
      <c r="D28" s="64">
        <f t="shared" si="3"/>
        <v>5.7383770711106195E-2</v>
      </c>
      <c r="E28" s="64">
        <f t="shared" si="3"/>
        <v>6.0180408649122642E-2</v>
      </c>
      <c r="F28" s="64">
        <f t="shared" si="3"/>
        <v>6.3344408717262324E-2</v>
      </c>
      <c r="G28" s="64">
        <f t="shared" si="3"/>
        <v>4.6372161555515774E-2</v>
      </c>
      <c r="H28" s="64">
        <f t="shared" si="3"/>
        <v>6.9757959530558411E-2</v>
      </c>
      <c r="I28" s="64">
        <f t="shared" si="3"/>
        <v>7.0948841931805895E-2</v>
      </c>
      <c r="J28" s="64">
        <f t="shared" si="3"/>
        <v>8.4555598047375891E-2</v>
      </c>
      <c r="K28" s="64">
        <f t="shared" si="3"/>
        <v>7.1998699853120185E-2</v>
      </c>
      <c r="L28" s="64">
        <f t="shared" si="2"/>
        <v>7.8338246437663017E-2</v>
      </c>
    </row>
    <row r="29" spans="1:14" ht="12.75" customHeight="1" x14ac:dyDescent="0.2">
      <c r="A29" s="151" t="s">
        <v>73</v>
      </c>
      <c r="B29" s="64">
        <f t="shared" si="3"/>
        <v>0.22892710119602572</v>
      </c>
      <c r="C29" s="64">
        <f t="shared" si="3"/>
        <v>0.22667443988605859</v>
      </c>
      <c r="D29" s="64">
        <f t="shared" si="3"/>
        <v>0.23713797991024962</v>
      </c>
      <c r="E29" s="64">
        <f t="shared" si="3"/>
        <v>0.24777661562616743</v>
      </c>
      <c r="F29" s="64">
        <f t="shared" si="3"/>
        <v>0.266658909687714</v>
      </c>
      <c r="G29" s="64">
        <f t="shared" si="3"/>
        <v>0.24242966716699488</v>
      </c>
      <c r="H29" s="64">
        <f t="shared" si="3"/>
        <v>0.21123889153619799</v>
      </c>
      <c r="I29" s="64">
        <f t="shared" si="3"/>
        <v>0.22128786266539371</v>
      </c>
      <c r="J29" s="64">
        <f t="shared" si="3"/>
        <v>0.24537151598317325</v>
      </c>
      <c r="K29" s="64">
        <f t="shared" si="3"/>
        <v>0.24393085917017507</v>
      </c>
      <c r="L29" s="64">
        <f t="shared" si="2"/>
        <v>0.24768503813198381</v>
      </c>
    </row>
    <row r="30" spans="1:14" ht="12.75" customHeight="1" x14ac:dyDescent="0.2">
      <c r="A30" s="151" t="s">
        <v>74</v>
      </c>
      <c r="B30" s="64">
        <f t="shared" si="3"/>
        <v>0.13317207260148597</v>
      </c>
      <c r="C30" s="64">
        <f t="shared" si="3"/>
        <v>0.14208666125955766</v>
      </c>
      <c r="D30" s="64">
        <f t="shared" si="3"/>
        <v>0.14047257435904861</v>
      </c>
      <c r="E30" s="64">
        <f t="shared" si="3"/>
        <v>0.14668678677811328</v>
      </c>
      <c r="F30" s="64">
        <f t="shared" si="3"/>
        <v>0.18264623468203978</v>
      </c>
      <c r="G30" s="64">
        <f t="shared" si="3"/>
        <v>0.18066897093047274</v>
      </c>
      <c r="H30" s="64">
        <f t="shared" si="3"/>
        <v>0.1678331591723646</v>
      </c>
      <c r="I30" s="64">
        <f t="shared" si="3"/>
        <v>0.17982425374420849</v>
      </c>
      <c r="J30" s="64">
        <f t="shared" si="3"/>
        <v>0.20715699727802397</v>
      </c>
      <c r="K30" s="64">
        <f t="shared" si="3"/>
        <v>0.1764397440182511</v>
      </c>
      <c r="L30" s="64">
        <f t="shared" si="2"/>
        <v>0.16359075566574699</v>
      </c>
    </row>
    <row r="31" spans="1:14" ht="12.75" customHeight="1" x14ac:dyDescent="0.2">
      <c r="A31" s="151" t="s">
        <v>75</v>
      </c>
      <c r="B31" s="64">
        <f t="shared" si="3"/>
        <v>0.17928353347311679</v>
      </c>
      <c r="C31" s="64">
        <f t="shared" si="3"/>
        <v>0.19334349400343076</v>
      </c>
      <c r="D31" s="64">
        <f t="shared" si="3"/>
        <v>0.2240139314037663</v>
      </c>
      <c r="E31" s="64">
        <f t="shared" si="3"/>
        <v>0.22301315872334196</v>
      </c>
      <c r="F31" s="64">
        <f t="shared" si="3"/>
        <v>0.21315106474104764</v>
      </c>
      <c r="G31" s="64">
        <f t="shared" si="3"/>
        <v>0.23440835043170519</v>
      </c>
      <c r="H31" s="64">
        <f t="shared" si="3"/>
        <v>0.24492482772801691</v>
      </c>
      <c r="I31" s="64">
        <f t="shared" si="3"/>
        <v>0.2560637927283233</v>
      </c>
      <c r="J31" s="64">
        <f t="shared" si="3"/>
        <v>0.26944188243763079</v>
      </c>
      <c r="K31" s="64">
        <f t="shared" si="3"/>
        <v>0.24690525179613451</v>
      </c>
      <c r="L31" s="64">
        <f t="shared" si="2"/>
        <v>0.24399977116247012</v>
      </c>
    </row>
    <row r="32" spans="1:14" ht="12.75" customHeight="1" x14ac:dyDescent="0.2">
      <c r="A32" s="151" t="s">
        <v>76</v>
      </c>
      <c r="B32" s="64">
        <f t="shared" si="3"/>
        <v>0.70684832822665722</v>
      </c>
      <c r="C32" s="64">
        <f t="shared" si="3"/>
        <v>0.74408435730293832</v>
      </c>
      <c r="D32" s="64">
        <f t="shared" si="3"/>
        <v>0.74472186973340981</v>
      </c>
      <c r="E32" s="64">
        <f t="shared" si="3"/>
        <v>0.72192815945961675</v>
      </c>
      <c r="F32" s="64">
        <f t="shared" si="3"/>
        <v>0.77509826038264606</v>
      </c>
      <c r="G32" s="64">
        <f t="shared" si="3"/>
        <v>0.79848249080819067</v>
      </c>
      <c r="H32" s="64">
        <f t="shared" si="3"/>
        <v>0.82920037307174332</v>
      </c>
      <c r="I32" s="64">
        <f t="shared" si="3"/>
        <v>0.83304700160147616</v>
      </c>
      <c r="J32" s="64">
        <f t="shared" si="3"/>
        <v>0.82460688817402661</v>
      </c>
      <c r="K32" s="64">
        <f t="shared" si="3"/>
        <v>0.77076632006304469</v>
      </c>
      <c r="L32" s="64">
        <f t="shared" si="2"/>
        <v>0.76449985838045509</v>
      </c>
    </row>
    <row r="33" spans="1:17" ht="12.75" customHeight="1" x14ac:dyDescent="0.2">
      <c r="A33" s="151" t="s">
        <v>77</v>
      </c>
      <c r="B33" s="64">
        <f t="shared" si="3"/>
        <v>0.22423056351465595</v>
      </c>
      <c r="C33" s="64">
        <f t="shared" si="3"/>
        <v>0.23703784322771601</v>
      </c>
      <c r="D33" s="64">
        <f t="shared" si="3"/>
        <v>0.21378622463664487</v>
      </c>
      <c r="E33" s="64">
        <f t="shared" si="3"/>
        <v>0.23077837274258364</v>
      </c>
      <c r="F33" s="64">
        <f t="shared" si="3"/>
        <v>0.28786301991693652</v>
      </c>
      <c r="G33" s="64">
        <f t="shared" si="3"/>
        <v>0.26690673239785734</v>
      </c>
      <c r="H33" s="64">
        <f t="shared" si="3"/>
        <v>0.27696155662711142</v>
      </c>
      <c r="I33" s="64">
        <f t="shared" si="3"/>
        <v>0.28694600754489069</v>
      </c>
      <c r="J33" s="64">
        <f t="shared" si="3"/>
        <v>0.29652104469889545</v>
      </c>
      <c r="K33" s="64">
        <f t="shared" si="3"/>
        <v>0.28551102825059715</v>
      </c>
      <c r="L33" s="64">
        <f t="shared" si="2"/>
        <v>0.27263956018269098</v>
      </c>
    </row>
    <row r="34" spans="1:17" ht="12.75" customHeight="1" x14ac:dyDescent="0.2">
      <c r="A34" s="151" t="s">
        <v>78</v>
      </c>
      <c r="B34" s="64">
        <f t="shared" si="3"/>
        <v>1.697119120497631</v>
      </c>
      <c r="C34" s="64">
        <f t="shared" si="3"/>
        <v>1.7175640480333745</v>
      </c>
      <c r="D34" s="64">
        <f t="shared" si="3"/>
        <v>1.7815217017455889</v>
      </c>
      <c r="E34" s="64">
        <f t="shared" si="3"/>
        <v>1.6587728215615369</v>
      </c>
      <c r="F34" s="64">
        <f t="shared" si="3"/>
        <v>1.7538554928405508</v>
      </c>
      <c r="G34" s="64">
        <f t="shared" si="3"/>
        <v>1.91179305691348</v>
      </c>
      <c r="H34" s="64">
        <f t="shared" si="3"/>
        <v>1.9986988807145909</v>
      </c>
      <c r="I34" s="64">
        <f t="shared" si="3"/>
        <v>1.9335417114988842</v>
      </c>
      <c r="J34" s="64">
        <f t="shared" si="3"/>
        <v>1.8922794861989067</v>
      </c>
      <c r="K34" s="64">
        <f t="shared" si="3"/>
        <v>1.8799081311308519</v>
      </c>
      <c r="L34" s="64">
        <f t="shared" si="2"/>
        <v>1.8099925487411657</v>
      </c>
    </row>
    <row r="35" spans="1:17" ht="12.75" customHeight="1" x14ac:dyDescent="0.2">
      <c r="A35" s="152" t="s">
        <v>79</v>
      </c>
      <c r="B35" s="258">
        <f>B17/B$6*100</f>
        <v>0.13356021621151654</v>
      </c>
      <c r="C35" s="258">
        <f t="shared" ref="C35:K35" si="4">C17/C$6*100</f>
        <v>0.13680492673794076</v>
      </c>
      <c r="D35" s="258">
        <f t="shared" si="4"/>
        <v>0.13024486759192716</v>
      </c>
      <c r="E35" s="258">
        <f t="shared" si="4"/>
        <v>0.1472549731697651</v>
      </c>
      <c r="F35" s="258">
        <f t="shared" si="4"/>
        <v>0.17667540219872077</v>
      </c>
      <c r="G35" s="258">
        <f t="shared" si="4"/>
        <v>0.1529558380038282</v>
      </c>
      <c r="H35" s="258">
        <f t="shared" si="4"/>
        <v>0.13537535607087239</v>
      </c>
      <c r="I35" s="258">
        <f t="shared" si="4"/>
        <v>0.15236018589963848</v>
      </c>
      <c r="J35" s="258">
        <f t="shared" si="4"/>
        <v>0.14563134096686386</v>
      </c>
      <c r="K35" s="258">
        <f t="shared" si="4"/>
        <v>0.13731268225820795</v>
      </c>
      <c r="L35" s="258">
        <f>L17/L$6*100</f>
        <v>0.12972139732688284</v>
      </c>
    </row>
    <row r="36" spans="1:17" s="17" customFormat="1" ht="12.75" customHeight="1" x14ac:dyDescent="0.2">
      <c r="A36" s="26" t="s">
        <v>48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Q36" s="17" t="s">
        <v>47</v>
      </c>
    </row>
    <row r="37" spans="1:17" ht="18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7" s="11" customFormat="1" ht="24" customHeight="1" x14ac:dyDescent="0.2">
      <c r="A38" s="302" t="s">
        <v>17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4"/>
      <c r="M38" s="28"/>
    </row>
    <row r="39" spans="1:17" ht="12.75" customHeight="1" x14ac:dyDescent="0.2">
      <c r="A39" s="110"/>
      <c r="B39" s="110"/>
      <c r="C39" s="110"/>
      <c r="D39" s="110"/>
      <c r="E39" s="110"/>
      <c r="F39" s="110"/>
      <c r="G39" s="110"/>
      <c r="H39" s="110"/>
      <c r="I39" s="20"/>
      <c r="J39" s="20"/>
      <c r="K39" s="20"/>
      <c r="L39" s="20"/>
      <c r="M39" s="20"/>
    </row>
    <row r="40" spans="1:17" ht="18" customHeight="1" x14ac:dyDescent="0.2">
      <c r="A40" s="120" t="s">
        <v>65</v>
      </c>
      <c r="B40" s="121">
        <v>2005</v>
      </c>
      <c r="C40" s="121">
        <v>2006</v>
      </c>
      <c r="D40" s="124">
        <v>2007</v>
      </c>
      <c r="E40" s="121">
        <v>2008</v>
      </c>
      <c r="F40" s="124">
        <v>2009</v>
      </c>
      <c r="G40" s="121">
        <v>2010</v>
      </c>
      <c r="H40" s="124">
        <v>2011</v>
      </c>
      <c r="I40" s="121">
        <v>2012</v>
      </c>
      <c r="J40" s="124">
        <v>2013</v>
      </c>
      <c r="K40" s="121">
        <v>2014</v>
      </c>
      <c r="L40" s="124">
        <v>2015</v>
      </c>
    </row>
    <row r="41" spans="1:17" s="15" customFormat="1" ht="12.75" customHeight="1" x14ac:dyDescent="0.2">
      <c r="A41" s="150" t="s">
        <v>64</v>
      </c>
      <c r="B41" s="65">
        <v>100</v>
      </c>
      <c r="C41" s="65">
        <v>100</v>
      </c>
      <c r="D41" s="65">
        <v>100</v>
      </c>
      <c r="E41" s="65">
        <v>100</v>
      </c>
      <c r="F41" s="65">
        <v>100</v>
      </c>
      <c r="G41" s="65">
        <v>100</v>
      </c>
      <c r="H41" s="65">
        <v>100</v>
      </c>
      <c r="I41" s="65">
        <v>100</v>
      </c>
      <c r="J41" s="65">
        <v>100</v>
      </c>
      <c r="K41" s="65">
        <v>100</v>
      </c>
      <c r="L41" s="65">
        <f>L5/L5*100</f>
        <v>100</v>
      </c>
    </row>
    <row r="42" spans="1:17" ht="12.75" customHeight="1" x14ac:dyDescent="0.2">
      <c r="A42" s="118" t="s">
        <v>98</v>
      </c>
      <c r="B42" s="127">
        <v>1.8079294020052348</v>
      </c>
      <c r="C42" s="127">
        <v>1.8697346744706214</v>
      </c>
      <c r="D42" s="127">
        <v>1.9177025772322456</v>
      </c>
      <c r="E42" s="127">
        <v>1.8642316095187013</v>
      </c>
      <c r="F42" s="127">
        <v>1.9801966400273696</v>
      </c>
      <c r="G42" s="127">
        <v>2.0299825271272116</v>
      </c>
      <c r="H42" s="127">
        <v>2.0831078990282119</v>
      </c>
      <c r="I42" s="127">
        <v>2.0521876143962592</v>
      </c>
      <c r="J42" s="127">
        <v>2.0685812725781973</v>
      </c>
      <c r="K42" s="127">
        <v>2.0231041772114211</v>
      </c>
      <c r="L42" s="127">
        <f>L7/L$5*100</f>
        <v>1.9755074434521247</v>
      </c>
    </row>
    <row r="43" spans="1:17" ht="12.75" customHeight="1" x14ac:dyDescent="0.2">
      <c r="A43" s="151" t="s">
        <v>70</v>
      </c>
      <c r="B43" s="64">
        <v>0.14116738418410402</v>
      </c>
      <c r="C43" s="64">
        <v>0.14844478969949418</v>
      </c>
      <c r="D43" s="64">
        <v>0.16487718095207776</v>
      </c>
      <c r="E43" s="64">
        <v>0.16065097659571684</v>
      </c>
      <c r="F43" s="64">
        <v>0.16534736010362605</v>
      </c>
      <c r="G43" s="64">
        <v>0.16194978060729298</v>
      </c>
      <c r="H43" s="64">
        <v>0.1710453127699279</v>
      </c>
      <c r="I43" s="64">
        <v>0.1697546897622712</v>
      </c>
      <c r="J43" s="64">
        <v>0.17566937039526975</v>
      </c>
      <c r="K43" s="64">
        <v>0.15928781969214301</v>
      </c>
      <c r="L43" s="64">
        <f t="shared" ref="L43:L52" si="5">L8/L$5*100</f>
        <v>0.16611765561085609</v>
      </c>
    </row>
    <row r="44" spans="1:17" ht="12.75" customHeight="1" x14ac:dyDescent="0.2">
      <c r="A44" s="151" t="s">
        <v>71</v>
      </c>
      <c r="B44" s="64">
        <v>0.10898636955246936</v>
      </c>
      <c r="C44" s="64">
        <v>0.11027327234819567</v>
      </c>
      <c r="D44" s="64">
        <v>0.11938515389060507</v>
      </c>
      <c r="E44" s="64">
        <v>0.12114234880100472</v>
      </c>
      <c r="F44" s="64">
        <v>0.12207693843301846</v>
      </c>
      <c r="G44" s="64">
        <v>0.13240236105076608</v>
      </c>
      <c r="H44" s="64">
        <v>0.13858277283246101</v>
      </c>
      <c r="I44" s="64">
        <v>0.144062940058232</v>
      </c>
      <c r="J44" s="64">
        <v>0.14336407092427522</v>
      </c>
      <c r="K44" s="64">
        <v>0.14985956868232747</v>
      </c>
      <c r="L44" s="64">
        <f t="shared" si="5"/>
        <v>0.13876323572288124</v>
      </c>
    </row>
    <row r="45" spans="1:17" ht="12.75" customHeight="1" x14ac:dyDescent="0.2">
      <c r="A45" s="151" t="s">
        <v>72</v>
      </c>
      <c r="B45" s="64">
        <v>3.6257276484975044E-2</v>
      </c>
      <c r="C45" s="64">
        <v>3.1474759921246133E-2</v>
      </c>
      <c r="D45" s="64">
        <v>2.6641739605061346E-2</v>
      </c>
      <c r="E45" s="64">
        <v>2.7734533418804538E-2</v>
      </c>
      <c r="F45" s="64">
        <v>2.8846947780405051E-2</v>
      </c>
      <c r="G45" s="64">
        <v>2.0945006267917801E-2</v>
      </c>
      <c r="H45" s="64">
        <v>3.1513342863271961E-2</v>
      </c>
      <c r="I45" s="64">
        <v>3.136600117241594E-2</v>
      </c>
      <c r="J45" s="64">
        <v>3.736695929594297E-2</v>
      </c>
      <c r="K45" s="64">
        <v>3.2419950840768416E-2</v>
      </c>
      <c r="L45" s="64">
        <f t="shared" si="5"/>
        <v>3.5271557013263968E-2</v>
      </c>
    </row>
    <row r="46" spans="1:17" ht="12.75" customHeight="1" x14ac:dyDescent="0.2">
      <c r="A46" s="151" t="s">
        <v>73</v>
      </c>
      <c r="B46" s="64">
        <v>0.10555372799176167</v>
      </c>
      <c r="C46" s="64">
        <v>0.1053623168994906</v>
      </c>
      <c r="D46" s="64">
        <v>0.10983434157935668</v>
      </c>
      <c r="E46" s="64">
        <v>0.11407789217546017</v>
      </c>
      <c r="F46" s="64">
        <v>0.12144983087257488</v>
      </c>
      <c r="G46" s="64">
        <v>0.10977427392203348</v>
      </c>
      <c r="H46" s="64">
        <v>9.5299386249171836E-2</v>
      </c>
      <c r="I46" s="64">
        <v>9.7723219733155189E-2</v>
      </c>
      <c r="J46" s="64">
        <v>0.10823019684522127</v>
      </c>
      <c r="K46" s="64">
        <v>0.10966544595627276</v>
      </c>
      <c r="L46" s="64">
        <f t="shared" si="5"/>
        <v>0.11151943451729564</v>
      </c>
    </row>
    <row r="47" spans="1:17" ht="12.75" customHeight="1" x14ac:dyDescent="0.2">
      <c r="A47" s="151" t="s">
        <v>74</v>
      </c>
      <c r="B47" s="64">
        <v>6.1358467897650072E-2</v>
      </c>
      <c r="C47" s="64">
        <v>6.6074673309850035E-2</v>
      </c>
      <c r="D47" s="64">
        <v>6.5096326016140446E-2</v>
      </c>
      <c r="E47" s="64">
        <v>6.7504807755203497E-2</v>
      </c>
      <c r="F47" s="64">
        <v>8.3196269685516022E-2</v>
      </c>
      <c r="G47" s="64">
        <v>8.1722926241786412E-2</v>
      </c>
      <c r="H47" s="64">
        <v>7.5745926520756096E-2</v>
      </c>
      <c r="I47" s="64">
        <v>7.9439520557274546E-2</v>
      </c>
      <c r="J47" s="64">
        <v>9.14076215446573E-2</v>
      </c>
      <c r="K47" s="64">
        <v>7.9395797977392046E-2</v>
      </c>
      <c r="L47" s="64">
        <f t="shared" si="5"/>
        <v>7.365623980234022E-2</v>
      </c>
    </row>
    <row r="48" spans="1:17" ht="12.75" customHeight="1" x14ac:dyDescent="0.2">
      <c r="A48" s="151" t="s">
        <v>75</v>
      </c>
      <c r="B48" s="64">
        <v>8.2597937554528947E-2</v>
      </c>
      <c r="C48" s="64">
        <v>8.9959774810370152E-2</v>
      </c>
      <c r="D48" s="64">
        <v>0.10380224959330504</v>
      </c>
      <c r="E48" s="64">
        <v>0.10282709088292624</v>
      </c>
      <c r="F48" s="64">
        <v>9.6992636015274955E-2</v>
      </c>
      <c r="G48" s="64">
        <v>0.10603409423133386</v>
      </c>
      <c r="H48" s="64">
        <v>0.11048653943629085</v>
      </c>
      <c r="I48" s="64">
        <v>0.11316979317484747</v>
      </c>
      <c r="J48" s="64">
        <v>0.11894900588628858</v>
      </c>
      <c r="K48" s="64">
        <v>0.11098870925589596</v>
      </c>
      <c r="L48" s="64">
        <f t="shared" si="5"/>
        <v>0.1098601542814566</v>
      </c>
    </row>
    <row r="49" spans="1:13" ht="12.75" customHeight="1" x14ac:dyDescent="0.2">
      <c r="A49" s="151" t="s">
        <v>76</v>
      </c>
      <c r="B49" s="64">
        <v>0.32567186807214271</v>
      </c>
      <c r="C49" s="64">
        <v>0.34599913388603909</v>
      </c>
      <c r="D49" s="64">
        <v>0.34458325470319906</v>
      </c>
      <c r="E49" s="64">
        <v>0.33255275448396759</v>
      </c>
      <c r="F49" s="64">
        <v>0.35285252067625889</v>
      </c>
      <c r="G49" s="64">
        <v>0.36148836710611704</v>
      </c>
      <c r="H49" s="64">
        <v>0.37379380781796678</v>
      </c>
      <c r="I49" s="64">
        <v>0.36819587305911378</v>
      </c>
      <c r="J49" s="64">
        <v>0.36384401800511801</v>
      </c>
      <c r="K49" s="64">
        <v>0.34652957658882572</v>
      </c>
      <c r="L49" s="64">
        <f t="shared" si="5"/>
        <v>0.34421373425757879</v>
      </c>
    </row>
    <row r="50" spans="1:13" ht="12.75" customHeight="1" x14ac:dyDescent="0.2">
      <c r="A50" s="151" t="s">
        <v>77</v>
      </c>
      <c r="B50" s="64">
        <v>0.10319378691877512</v>
      </c>
      <c r="C50" s="64">
        <v>0.11027327234819567</v>
      </c>
      <c r="D50" s="64">
        <v>9.9026843437680853E-2</v>
      </c>
      <c r="E50" s="64">
        <v>0.10622849592485512</v>
      </c>
      <c r="F50" s="64">
        <v>0.13106548013270988</v>
      </c>
      <c r="G50" s="64">
        <v>0.1208078040095973</v>
      </c>
      <c r="H50" s="64">
        <v>0.12491433496405391</v>
      </c>
      <c r="I50" s="64">
        <v>0.12688256755675797</v>
      </c>
      <c r="J50" s="64">
        <v>0.13085879370969669</v>
      </c>
      <c r="K50" s="64">
        <v>0.12835654006345046</v>
      </c>
      <c r="L50" s="64">
        <f t="shared" si="5"/>
        <v>0.12275513211426278</v>
      </c>
    </row>
    <row r="51" spans="1:13" ht="12.75" customHeight="1" x14ac:dyDescent="0.2">
      <c r="A51" s="151" t="s">
        <v>78</v>
      </c>
      <c r="B51" s="64">
        <v>0.78178411545117787</v>
      </c>
      <c r="C51" s="64">
        <v>0.79847671090991068</v>
      </c>
      <c r="D51" s="64">
        <v>0.82463724192647425</v>
      </c>
      <c r="E51" s="64">
        <v>0.76374625518387207</v>
      </c>
      <c r="F51" s="64">
        <v>0.79830792444468768</v>
      </c>
      <c r="G51" s="64">
        <v>0.86547758042788914</v>
      </c>
      <c r="H51" s="64">
        <v>0.90116770224067455</v>
      </c>
      <c r="I51" s="64">
        <v>0.85444770027973282</v>
      </c>
      <c r="J51" s="64">
        <v>0.83487612642090903</v>
      </c>
      <c r="K51" s="64">
        <v>0.84506902472186662</v>
      </c>
      <c r="L51" s="64">
        <f t="shared" si="5"/>
        <v>0.81494363583065543</v>
      </c>
    </row>
    <row r="52" spans="1:13" ht="12.75" customHeight="1" x14ac:dyDescent="0.2">
      <c r="A52" s="152" t="s">
        <v>79</v>
      </c>
      <c r="B52" s="258">
        <v>6.1573007995194308E-2</v>
      </c>
      <c r="C52" s="258">
        <v>6.3619195585497501E-2</v>
      </c>
      <c r="D52" s="258">
        <v>6.0320919860516242E-2</v>
      </c>
      <c r="E52" s="258">
        <v>6.7766454296890322E-2</v>
      </c>
      <c r="F52" s="258">
        <v>8.0478803590260467E-2</v>
      </c>
      <c r="G52" s="258">
        <v>6.9193324277942739E-2</v>
      </c>
      <c r="H52" s="258">
        <v>6.1128291578154047E-2</v>
      </c>
      <c r="I52" s="258">
        <v>6.7302927138802052E-2</v>
      </c>
      <c r="J52" s="258">
        <v>6.4312854246403844E-2</v>
      </c>
      <c r="K52" s="258">
        <v>6.1697151344931735E-2</v>
      </c>
      <c r="L52" s="258">
        <f t="shared" si="5"/>
        <v>5.8406664301533885E-2</v>
      </c>
    </row>
    <row r="53" spans="1:13" s="17" customFormat="1" ht="11.25" x14ac:dyDescent="0.2">
      <c r="A53" s="26" t="s">
        <v>48</v>
      </c>
    </row>
    <row r="54" spans="1:13" ht="18" customHeight="1" x14ac:dyDescent="0.2"/>
    <row r="55" spans="1:13" s="11" customFormat="1" ht="24" customHeight="1" x14ac:dyDescent="0.2">
      <c r="A55" s="302" t="s">
        <v>50</v>
      </c>
      <c r="B55" s="303"/>
      <c r="C55" s="303"/>
      <c r="D55" s="303"/>
      <c r="E55" s="303"/>
      <c r="F55" s="303"/>
      <c r="G55" s="303"/>
      <c r="H55" s="303"/>
      <c r="I55" s="303"/>
      <c r="J55" s="303"/>
      <c r="K55" s="304"/>
      <c r="L55" s="25"/>
      <c r="M55" s="25"/>
    </row>
    <row r="56" spans="1:13" ht="11.25" customHeight="1" x14ac:dyDescent="0.2">
      <c r="A56" s="111"/>
      <c r="B56" s="111"/>
      <c r="C56" s="111"/>
      <c r="D56" s="111"/>
      <c r="E56" s="111"/>
    </row>
    <row r="57" spans="1:13" ht="24" x14ac:dyDescent="0.2">
      <c r="A57" s="120" t="s">
        <v>65</v>
      </c>
      <c r="B57" s="125" t="s">
        <v>18</v>
      </c>
      <c r="C57" s="126" t="s">
        <v>51</v>
      </c>
      <c r="D57" s="126" t="s">
        <v>68</v>
      </c>
      <c r="E57" s="126" t="s">
        <v>69</v>
      </c>
      <c r="F57" s="126" t="s">
        <v>80</v>
      </c>
      <c r="G57" s="126" t="s">
        <v>83</v>
      </c>
      <c r="H57" s="126" t="s">
        <v>89</v>
      </c>
      <c r="I57" s="126" t="s">
        <v>91</v>
      </c>
      <c r="J57" s="126" t="s">
        <v>124</v>
      </c>
      <c r="K57" s="126" t="s">
        <v>146</v>
      </c>
    </row>
    <row r="58" spans="1:13" s="15" customFormat="1" x14ac:dyDescent="0.2">
      <c r="A58" s="150" t="s">
        <v>64</v>
      </c>
      <c r="B58" s="64">
        <v>-3.8907561823304739</v>
      </c>
      <c r="C58" s="64">
        <v>-11.184942861777435</v>
      </c>
      <c r="D58" s="64">
        <v>-3.9401918079583029</v>
      </c>
      <c r="E58" s="64">
        <v>25.168260530183105</v>
      </c>
      <c r="F58" s="64">
        <v>11.778508396796033</v>
      </c>
      <c r="G58" s="64">
        <v>-1.4909602973692129</v>
      </c>
      <c r="H58" s="64">
        <v>20.442651727570308</v>
      </c>
      <c r="I58" s="64">
        <v>5.8746628778778929</v>
      </c>
      <c r="J58" s="64">
        <v>-9.9968401844180974</v>
      </c>
      <c r="K58" s="64">
        <f>(L5-K5)/K5*100</f>
        <v>-12.774285910018381</v>
      </c>
    </row>
    <row r="59" spans="1:13" s="15" customFormat="1" x14ac:dyDescent="0.2">
      <c r="A59" s="107" t="s">
        <v>63</v>
      </c>
      <c r="B59" s="64">
        <v>-2.9953981443529458</v>
      </c>
      <c r="C59" s="64">
        <v>-11.583799486231484</v>
      </c>
      <c r="D59" s="64">
        <v>-4.4210926468990985</v>
      </c>
      <c r="E59" s="64">
        <v>23.7075210654606</v>
      </c>
      <c r="F59" s="64">
        <v>11.178831915636311</v>
      </c>
      <c r="G59" s="64">
        <v>-1.8895907263811487</v>
      </c>
      <c r="H59" s="64">
        <v>18.054309883826196</v>
      </c>
      <c r="I59" s="64">
        <v>5.7021892811539203</v>
      </c>
      <c r="J59" s="64">
        <v>-8.2968621879987712</v>
      </c>
      <c r="K59" s="64">
        <f t="shared" ref="K59:K70" si="6">(L6-K6)/K6*100</f>
        <v>-12.633104070011692</v>
      </c>
    </row>
    <row r="60" spans="1:13" x14ac:dyDescent="0.2">
      <c r="A60" s="118" t="s">
        <v>98</v>
      </c>
      <c r="B60" s="259">
        <v>-0.6051975792096832</v>
      </c>
      <c r="C60" s="259">
        <v>-8.9063992359121293</v>
      </c>
      <c r="D60" s="259">
        <v>-6.6186107470511137</v>
      </c>
      <c r="E60" s="259">
        <v>32.954385964912284</v>
      </c>
      <c r="F60" s="259">
        <v>14.588831415602238</v>
      </c>
      <c r="G60" s="259">
        <v>1.0870566559189312</v>
      </c>
      <c r="H60" s="259">
        <v>18.654880160393695</v>
      </c>
      <c r="I60" s="259">
        <v>6.7204301075268811</v>
      </c>
      <c r="J60" s="259">
        <v>-11.975530766462757</v>
      </c>
      <c r="K60" s="259">
        <f t="shared" si="6"/>
        <v>-14.826977713884707</v>
      </c>
    </row>
    <row r="61" spans="1:13" x14ac:dyDescent="0.2">
      <c r="A61" s="151" t="s">
        <v>70</v>
      </c>
      <c r="B61" s="64">
        <v>1.0638297872340425</v>
      </c>
      <c r="C61" s="64">
        <v>-1.3533834586466165</v>
      </c>
      <c r="D61" s="64">
        <v>-6.4024390243902438</v>
      </c>
      <c r="E61" s="64">
        <v>28.827361563517918</v>
      </c>
      <c r="F61" s="64">
        <v>9.4816687737041718</v>
      </c>
      <c r="G61" s="64">
        <v>4.0415704387990763</v>
      </c>
      <c r="H61" s="64">
        <v>19.533851276359602</v>
      </c>
      <c r="I61" s="64">
        <v>9.5636025998142991</v>
      </c>
      <c r="J61" s="64">
        <v>-18.389830508474574</v>
      </c>
      <c r="K61" s="64">
        <f t="shared" si="6"/>
        <v>-9.0657439446366812</v>
      </c>
    </row>
    <row r="62" spans="1:13" x14ac:dyDescent="0.2">
      <c r="A62" s="151" t="s">
        <v>71</v>
      </c>
      <c r="B62" s="64">
        <v>-2.7559055118110236</v>
      </c>
      <c r="C62" s="64">
        <v>-3.8461538461538463</v>
      </c>
      <c r="D62" s="64">
        <v>-2.5263157894736841</v>
      </c>
      <c r="E62" s="64">
        <v>26.133909287257019</v>
      </c>
      <c r="F62" s="64">
        <v>21.232876712328768</v>
      </c>
      <c r="G62" s="64">
        <v>3.1073446327683616</v>
      </c>
      <c r="H62" s="64">
        <v>25.205479452054796</v>
      </c>
      <c r="I62" s="64">
        <v>5.361050328227571</v>
      </c>
      <c r="J62" s="64">
        <v>-5.9190031152647977</v>
      </c>
      <c r="K62" s="64">
        <f t="shared" si="6"/>
        <v>-19.232891832229583</v>
      </c>
    </row>
    <row r="63" spans="1:13" x14ac:dyDescent="0.2">
      <c r="A63" s="151" t="s">
        <v>72</v>
      </c>
      <c r="B63" s="64">
        <v>-16.568047337278109</v>
      </c>
      <c r="C63" s="64">
        <v>-24.822695035460992</v>
      </c>
      <c r="D63" s="64">
        <v>0</v>
      </c>
      <c r="E63" s="64">
        <v>30.188679245283019</v>
      </c>
      <c r="F63" s="64">
        <v>-18.840579710144929</v>
      </c>
      <c r="G63" s="64">
        <v>48.214285714285715</v>
      </c>
      <c r="H63" s="64">
        <v>19.879518072289155</v>
      </c>
      <c r="I63" s="64">
        <v>26.13065326633166</v>
      </c>
      <c r="J63" s="64">
        <v>-21.91235059760956</v>
      </c>
      <c r="K63" s="64">
        <f t="shared" si="6"/>
        <v>-4.9403747870528063</v>
      </c>
    </row>
    <row r="64" spans="1:13" x14ac:dyDescent="0.2">
      <c r="A64" s="151" t="s">
        <v>73</v>
      </c>
      <c r="B64" s="64">
        <v>-4.0650406504065035</v>
      </c>
      <c r="C64" s="64">
        <v>-7.4152542372881349</v>
      </c>
      <c r="D64" s="64">
        <v>-0.2288329519450801</v>
      </c>
      <c r="E64" s="64">
        <v>33.256880733944953</v>
      </c>
      <c r="F64" s="64">
        <v>1.0327022375215147</v>
      </c>
      <c r="G64" s="64">
        <v>-14.480408858603067</v>
      </c>
      <c r="H64" s="64">
        <v>23.50597609561753</v>
      </c>
      <c r="I64" s="64">
        <v>17.258064516129032</v>
      </c>
      <c r="J64" s="64">
        <v>-8.8033012379642361</v>
      </c>
      <c r="K64" s="64">
        <f t="shared" si="6"/>
        <v>-11.288497800125697</v>
      </c>
    </row>
    <row r="65" spans="1:11" x14ac:dyDescent="0.2">
      <c r="A65" s="151" t="s">
        <v>74</v>
      </c>
      <c r="B65" s="64">
        <v>3.4965034965034967</v>
      </c>
      <c r="C65" s="64">
        <v>-12.5</v>
      </c>
      <c r="D65" s="64">
        <v>-0.38610038610038611</v>
      </c>
      <c r="E65" s="64">
        <v>54.263565891472865</v>
      </c>
      <c r="F65" s="64">
        <v>9.7989949748743719</v>
      </c>
      <c r="G65" s="64">
        <v>-8.695652173913043</v>
      </c>
      <c r="H65" s="64">
        <v>26.315789473684209</v>
      </c>
      <c r="I65" s="64">
        <v>21.825396825396826</v>
      </c>
      <c r="J65" s="64">
        <v>-21.824104234527688</v>
      </c>
      <c r="K65" s="64">
        <f t="shared" si="6"/>
        <v>-18.995481404240525</v>
      </c>
    </row>
    <row r="66" spans="1:11" x14ac:dyDescent="0.2">
      <c r="A66" s="151" t="s">
        <v>75</v>
      </c>
      <c r="B66" s="64">
        <v>4.6753246753246751</v>
      </c>
      <c r="C66" s="64">
        <v>2.481389578163772</v>
      </c>
      <c r="D66" s="64">
        <v>-4.8426150121065374</v>
      </c>
      <c r="E66" s="64">
        <v>18.066157760814249</v>
      </c>
      <c r="F66" s="64">
        <v>22.198275862068968</v>
      </c>
      <c r="G66" s="64">
        <v>2.6455026455026456</v>
      </c>
      <c r="H66" s="64">
        <v>23.367697594501717</v>
      </c>
      <c r="I66" s="64">
        <v>11.281337047353761</v>
      </c>
      <c r="J66" s="64">
        <v>-16.020025031289112</v>
      </c>
      <c r="K66" s="64">
        <f t="shared" si="6"/>
        <v>-13.661202185792346</v>
      </c>
    </row>
    <row r="67" spans="1:11" x14ac:dyDescent="0.2">
      <c r="A67" s="151" t="s">
        <v>76</v>
      </c>
      <c r="B67" s="64">
        <v>2.1080368906455864</v>
      </c>
      <c r="C67" s="64">
        <v>-11.548387096774192</v>
      </c>
      <c r="D67" s="64">
        <v>-7.2939460247994168</v>
      </c>
      <c r="E67" s="64">
        <v>32.808811959087329</v>
      </c>
      <c r="F67" s="64">
        <v>14.514218009478675</v>
      </c>
      <c r="G67" s="64">
        <v>1.8623900672529745</v>
      </c>
      <c r="H67" s="64">
        <v>18.638902996444894</v>
      </c>
      <c r="I67" s="64">
        <v>4.6232876712328768</v>
      </c>
      <c r="J67" s="64">
        <v>-14.27986906710311</v>
      </c>
      <c r="K67" s="64">
        <f t="shared" si="6"/>
        <v>-13.343411839592607</v>
      </c>
    </row>
    <row r="68" spans="1:11" x14ac:dyDescent="0.2">
      <c r="A68" s="151" t="s">
        <v>77</v>
      </c>
      <c r="B68" s="64">
        <v>2.7027027027027026</v>
      </c>
      <c r="C68" s="64">
        <v>-20.242914979757085</v>
      </c>
      <c r="D68" s="64">
        <v>3.0456852791878175</v>
      </c>
      <c r="E68" s="64">
        <v>54.433497536945808</v>
      </c>
      <c r="F68" s="64">
        <v>3.0303030303030303</v>
      </c>
      <c r="G68" s="64">
        <v>1.8575851393188854</v>
      </c>
      <c r="H68" s="64">
        <v>22.340425531914892</v>
      </c>
      <c r="I68" s="64">
        <v>9.1925465838509322</v>
      </c>
      <c r="J68" s="64">
        <v>-11.717861205915813</v>
      </c>
      <c r="K68" s="64">
        <f t="shared" si="6"/>
        <v>-16.571796799484474</v>
      </c>
    </row>
    <row r="69" spans="1:11" x14ac:dyDescent="0.2">
      <c r="A69" s="151" t="s">
        <v>78</v>
      </c>
      <c r="B69" s="64">
        <v>-1.8386388583973654</v>
      </c>
      <c r="C69" s="64">
        <v>-8.2750908582611125</v>
      </c>
      <c r="D69" s="64">
        <v>-11.033221578786955</v>
      </c>
      <c r="E69" s="64">
        <v>30.832476875642346</v>
      </c>
      <c r="F69" s="64">
        <v>21.18355590468709</v>
      </c>
      <c r="G69" s="64">
        <v>2.5713050993949871</v>
      </c>
      <c r="H69" s="64">
        <v>14.198441120707816</v>
      </c>
      <c r="I69" s="64">
        <v>3.4495480538646004</v>
      </c>
      <c r="J69" s="64">
        <v>-8.8980028530670463</v>
      </c>
      <c r="K69" s="64">
        <f t="shared" si="6"/>
        <v>-15.88236253608887</v>
      </c>
    </row>
    <row r="70" spans="1:11" x14ac:dyDescent="0.2">
      <c r="A70" s="152" t="s">
        <v>79</v>
      </c>
      <c r="B70" s="258">
        <v>-0.69686411149825789</v>
      </c>
      <c r="C70" s="258">
        <v>-15.789473684210526</v>
      </c>
      <c r="D70" s="258">
        <v>7.9166666666666661</v>
      </c>
      <c r="E70" s="258">
        <v>48.648648648648653</v>
      </c>
      <c r="F70" s="258">
        <v>-3.8961038961038961</v>
      </c>
      <c r="G70" s="258">
        <v>-12.972972972972974</v>
      </c>
      <c r="H70" s="258">
        <v>32.608695652173914</v>
      </c>
      <c r="I70" s="258">
        <v>1.1709601873536302</v>
      </c>
      <c r="J70" s="258">
        <v>-13.657407407407407</v>
      </c>
      <c r="K70" s="258">
        <f t="shared" si="6"/>
        <v>-17.46315319338991</v>
      </c>
    </row>
    <row r="71" spans="1:11" x14ac:dyDescent="0.2">
      <c r="A71" s="26" t="s">
        <v>49</v>
      </c>
      <c r="D71" s="12" t="s">
        <v>47</v>
      </c>
    </row>
    <row r="72" spans="1:11" x14ac:dyDescent="0.2">
      <c r="A72" s="26" t="s">
        <v>60</v>
      </c>
    </row>
    <row r="73" spans="1:11" ht="14.25" x14ac:dyDescent="0.2">
      <c r="A73" s="62" t="s">
        <v>47</v>
      </c>
    </row>
  </sheetData>
  <sortState ref="A61:P70">
    <sortCondition ref="A61:A70"/>
  </sortState>
  <dataConsolidate/>
  <mergeCells count="4">
    <mergeCell ref="A2:L2"/>
    <mergeCell ref="A21:L21"/>
    <mergeCell ref="A38:L38"/>
    <mergeCell ref="A55:K55"/>
  </mergeCells>
  <phoneticPr fontId="6" type="noConversion"/>
  <hyperlinks>
    <hyperlink ref="N4" location="Índice!A1" display="índice"/>
  </hyperlinks>
  <printOptions horizontalCentered="1" verticalCentered="1"/>
  <pageMargins left="0.55118110236220474" right="0.74803149606299213" top="0.23622047244094491" bottom="0.19685039370078741" header="0" footer="0.27559055118110237"/>
  <pageSetup paperSize="9" scale="80" orientation="landscape" r:id="rId1"/>
  <headerFooter alignWithMargins="0">
    <oddHeader>&amp;R&amp;G</oddHeader>
  </headerFooter>
  <rowBreaks count="1" manualBreakCount="1">
    <brk id="37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B26" sqref="B26"/>
    </sheetView>
  </sheetViews>
  <sheetFormatPr defaultRowHeight="12.75" x14ac:dyDescent="0.2"/>
  <cols>
    <col min="1" max="1" width="23.140625" style="11" customWidth="1"/>
    <col min="2" max="2" width="9.7109375" style="11" bestFit="1" customWidth="1"/>
    <col min="3" max="3" width="16.7109375" style="11" customWidth="1"/>
    <col min="4" max="4" width="13.85546875" style="11" customWidth="1"/>
    <col min="5" max="5" width="9" style="11" bestFit="1" customWidth="1"/>
    <col min="6" max="6" width="16.7109375" style="11" customWidth="1"/>
    <col min="7" max="7" width="17.5703125" style="11" customWidth="1"/>
    <col min="8" max="8" width="9.42578125" style="11" customWidth="1"/>
    <col min="9" max="9" width="16.7109375" style="11" customWidth="1"/>
    <col min="10" max="10" width="9.5703125" style="11" customWidth="1"/>
    <col min="11" max="14" width="8.42578125" style="11" customWidth="1"/>
    <col min="15" max="16384" width="9.140625" style="11"/>
  </cols>
  <sheetData>
    <row r="1" spans="1:14" ht="24" customHeight="1" x14ac:dyDescent="0.2">
      <c r="A1" s="305" t="s">
        <v>150</v>
      </c>
      <c r="B1" s="306"/>
      <c r="C1" s="306"/>
      <c r="D1" s="306"/>
      <c r="E1" s="306"/>
      <c r="F1" s="306"/>
      <c r="G1" s="306"/>
      <c r="H1" s="306"/>
      <c r="I1" s="307"/>
      <c r="J1" s="3"/>
      <c r="L1" s="3"/>
      <c r="M1" s="3"/>
      <c r="N1" s="3"/>
    </row>
    <row r="2" spans="1:14" ht="12.7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M2" s="33"/>
    </row>
    <row r="3" spans="1:14" s="15" customFormat="1" ht="33" customHeight="1" x14ac:dyDescent="0.2">
      <c r="A3" s="128" t="s">
        <v>65</v>
      </c>
      <c r="B3" s="288" t="s">
        <v>87</v>
      </c>
      <c r="C3" s="288"/>
      <c r="D3" s="128" t="s">
        <v>38</v>
      </c>
      <c r="E3" s="288" t="s">
        <v>39</v>
      </c>
      <c r="F3" s="288"/>
      <c r="G3" s="128" t="s">
        <v>61</v>
      </c>
      <c r="H3" s="288" t="s">
        <v>40</v>
      </c>
      <c r="I3" s="309"/>
      <c r="K3" s="97" t="s">
        <v>44</v>
      </c>
    </row>
    <row r="4" spans="1:14" s="29" customFormat="1" ht="22.5" customHeight="1" x14ac:dyDescent="0.2">
      <c r="A4" s="98"/>
      <c r="B4" s="153" t="s">
        <v>31</v>
      </c>
      <c r="C4" s="89" t="s">
        <v>41</v>
      </c>
      <c r="D4" s="89" t="s">
        <v>42</v>
      </c>
      <c r="E4" s="89" t="s">
        <v>31</v>
      </c>
      <c r="F4" s="89" t="s">
        <v>41</v>
      </c>
      <c r="G4" s="89" t="s">
        <v>42</v>
      </c>
      <c r="H4" s="89" t="s">
        <v>31</v>
      </c>
      <c r="I4" s="112" t="s">
        <v>41</v>
      </c>
    </row>
    <row r="5" spans="1:14" s="12" customFormat="1" ht="12.75" customHeight="1" x14ac:dyDescent="0.2">
      <c r="A5" s="150" t="s">
        <v>62</v>
      </c>
      <c r="B5" s="86">
        <v>2905175</v>
      </c>
      <c r="C5" s="18">
        <v>28.092856528125491</v>
      </c>
      <c r="D5" s="86">
        <v>5052</v>
      </c>
      <c r="E5" s="86">
        <v>524791</v>
      </c>
      <c r="F5" s="18">
        <v>5.0746954211885704</v>
      </c>
      <c r="G5" s="86">
        <v>3038</v>
      </c>
      <c r="H5" s="86">
        <v>295704</v>
      </c>
      <c r="I5" s="18">
        <v>2.8594387762502502</v>
      </c>
      <c r="K5" s="63"/>
      <c r="L5" s="35"/>
    </row>
    <row r="6" spans="1:14" s="12" customFormat="1" ht="12.75" customHeight="1" x14ac:dyDescent="0.2">
      <c r="A6" s="107" t="s">
        <v>63</v>
      </c>
      <c r="B6" s="86">
        <v>983697</v>
      </c>
      <c r="C6" s="18">
        <v>27.296270746977203</v>
      </c>
      <c r="D6" s="86">
        <v>4719</v>
      </c>
      <c r="E6" s="86">
        <v>190949</v>
      </c>
      <c r="F6" s="18">
        <v>5.2985783253019472</v>
      </c>
      <c r="G6" s="86">
        <v>3016</v>
      </c>
      <c r="H6" s="86">
        <v>114049</v>
      </c>
      <c r="I6" s="18">
        <v>3.1647065940243824</v>
      </c>
      <c r="K6" s="63"/>
      <c r="L6" s="35"/>
    </row>
    <row r="7" spans="1:14" s="12" customFormat="1" ht="12.75" customHeight="1" x14ac:dyDescent="0.2">
      <c r="A7" s="118" t="s">
        <v>98</v>
      </c>
      <c r="B7" s="129">
        <v>71824</v>
      </c>
      <c r="C7" s="122">
        <v>30.399119651246455</v>
      </c>
      <c r="D7" s="129">
        <v>3943</v>
      </c>
      <c r="E7" s="129">
        <v>9560</v>
      </c>
      <c r="F7" s="122">
        <v>4.0462183095610955</v>
      </c>
      <c r="G7" s="129">
        <v>2891</v>
      </c>
      <c r="H7" s="129">
        <v>3337</v>
      </c>
      <c r="I7" s="122">
        <v>1.4123672070089304</v>
      </c>
      <c r="J7" s="30"/>
      <c r="K7" s="63"/>
      <c r="L7" s="35"/>
    </row>
    <row r="8" spans="1:14" s="12" customFormat="1" ht="12.75" customHeight="1" x14ac:dyDescent="0.2">
      <c r="A8" s="92" t="s">
        <v>70</v>
      </c>
      <c r="B8" s="32">
        <v>7807</v>
      </c>
      <c r="C8" s="21">
        <v>36.108413116877109</v>
      </c>
      <c r="D8" s="32">
        <v>3375</v>
      </c>
      <c r="E8" s="32">
        <v>464</v>
      </c>
      <c r="F8" s="21">
        <v>2.1460616992738544</v>
      </c>
      <c r="G8" s="32">
        <v>2461</v>
      </c>
      <c r="H8" s="32">
        <v>212</v>
      </c>
      <c r="I8" s="21">
        <v>0.98052819018546788</v>
      </c>
      <c r="J8" s="30"/>
      <c r="K8" s="63"/>
      <c r="L8" s="35"/>
    </row>
    <row r="9" spans="1:14" s="12" customFormat="1" ht="12.75" customHeight="1" x14ac:dyDescent="0.2">
      <c r="A9" s="92" t="s">
        <v>71</v>
      </c>
      <c r="B9" s="32">
        <v>5088</v>
      </c>
      <c r="C9" s="21">
        <v>31.594634873323397</v>
      </c>
      <c r="D9" s="32">
        <v>4137</v>
      </c>
      <c r="E9" s="32">
        <v>671</v>
      </c>
      <c r="F9" s="21">
        <v>4.1666666666666661</v>
      </c>
      <c r="G9" s="32">
        <v>3019</v>
      </c>
      <c r="H9" s="32">
        <v>251</v>
      </c>
      <c r="I9" s="21">
        <v>1.5586189766517635</v>
      </c>
      <c r="J9" s="30"/>
      <c r="K9" s="63"/>
      <c r="L9" s="35"/>
    </row>
    <row r="10" spans="1:14" s="12" customFormat="1" ht="12.75" customHeight="1" x14ac:dyDescent="0.2">
      <c r="A10" s="92" t="s">
        <v>72</v>
      </c>
      <c r="B10" s="32">
        <v>2679</v>
      </c>
      <c r="C10" s="21">
        <v>31.3040430007011</v>
      </c>
      <c r="D10" s="32">
        <v>3365</v>
      </c>
      <c r="E10" s="32">
        <v>136</v>
      </c>
      <c r="F10" s="21">
        <v>1.5891563449404067</v>
      </c>
      <c r="G10" s="32">
        <v>2580</v>
      </c>
      <c r="H10" s="32">
        <v>88</v>
      </c>
      <c r="I10" s="21">
        <v>1.0282776349614395</v>
      </c>
      <c r="J10" s="30"/>
      <c r="K10" s="63"/>
      <c r="L10" s="35"/>
    </row>
    <row r="11" spans="1:14" s="12" customFormat="1" ht="12.75" customHeight="1" x14ac:dyDescent="0.2">
      <c r="A11" s="92" t="s">
        <v>73</v>
      </c>
      <c r="B11" s="32">
        <v>6090</v>
      </c>
      <c r="C11" s="21">
        <v>32.977744084041802</v>
      </c>
      <c r="D11" s="32">
        <v>3517</v>
      </c>
      <c r="E11" s="32">
        <v>495</v>
      </c>
      <c r="F11" s="21">
        <v>2.6804570314615259</v>
      </c>
      <c r="G11" s="32">
        <v>2678</v>
      </c>
      <c r="H11" s="32">
        <v>172</v>
      </c>
      <c r="I11" s="21">
        <v>0.93139113012400498</v>
      </c>
      <c r="J11" s="30"/>
      <c r="K11" s="63"/>
      <c r="L11" s="35"/>
    </row>
    <row r="12" spans="1:14" s="12" customFormat="1" ht="12.75" customHeight="1" x14ac:dyDescent="0.2">
      <c r="A12" s="92" t="s">
        <v>74</v>
      </c>
      <c r="B12" s="32">
        <v>3016</v>
      </c>
      <c r="C12" s="21">
        <v>34.144684705083215</v>
      </c>
      <c r="D12" s="32">
        <v>3533</v>
      </c>
      <c r="E12" s="32">
        <v>329</v>
      </c>
      <c r="F12" s="21">
        <v>3.724668855428507</v>
      </c>
      <c r="G12" s="32">
        <v>2266</v>
      </c>
      <c r="H12" s="32">
        <v>101</v>
      </c>
      <c r="I12" s="21">
        <v>1.1434393750707574</v>
      </c>
      <c r="J12" s="30"/>
      <c r="K12" s="63"/>
      <c r="L12" s="35"/>
    </row>
    <row r="13" spans="1:14" s="12" customFormat="1" ht="12.75" customHeight="1" x14ac:dyDescent="0.2">
      <c r="A13" s="92" t="s">
        <v>75</v>
      </c>
      <c r="B13" s="32">
        <v>3882</v>
      </c>
      <c r="C13" s="21">
        <v>33.70962139631817</v>
      </c>
      <c r="D13" s="32">
        <v>3634</v>
      </c>
      <c r="E13" s="32">
        <v>341</v>
      </c>
      <c r="F13" s="21">
        <v>2.9610976033344909</v>
      </c>
      <c r="G13" s="32">
        <v>2897</v>
      </c>
      <c r="H13" s="32">
        <v>165</v>
      </c>
      <c r="I13" s="21">
        <v>1.4327891629037861</v>
      </c>
      <c r="J13" s="30"/>
      <c r="K13" s="63"/>
      <c r="L13" s="35"/>
    </row>
    <row r="14" spans="1:14" s="12" customFormat="1" ht="12.75" customHeight="1" x14ac:dyDescent="0.2">
      <c r="A14" s="92" t="s">
        <v>76</v>
      </c>
      <c r="B14" s="32">
        <v>12001</v>
      </c>
      <c r="C14" s="21">
        <v>28.229676326684228</v>
      </c>
      <c r="D14" s="32">
        <v>3846</v>
      </c>
      <c r="E14" s="32">
        <v>1761</v>
      </c>
      <c r="F14" s="21">
        <v>4.1423598042905532</v>
      </c>
      <c r="G14" s="32">
        <v>2848</v>
      </c>
      <c r="H14" s="32">
        <v>498</v>
      </c>
      <c r="I14" s="21">
        <v>1.1714339480617237</v>
      </c>
      <c r="J14" s="30"/>
      <c r="K14" s="63"/>
      <c r="L14" s="35"/>
    </row>
    <row r="15" spans="1:14" s="12" customFormat="1" ht="12.75" customHeight="1" x14ac:dyDescent="0.2">
      <c r="A15" s="92" t="s">
        <v>77</v>
      </c>
      <c r="B15" s="32">
        <v>4074</v>
      </c>
      <c r="C15" s="21">
        <v>30.057547587428061</v>
      </c>
      <c r="D15" s="32">
        <v>3642</v>
      </c>
      <c r="E15" s="32">
        <v>630</v>
      </c>
      <c r="F15" s="21">
        <v>4.6480743691899074</v>
      </c>
      <c r="G15" s="32">
        <v>2566</v>
      </c>
      <c r="H15" s="32">
        <v>326</v>
      </c>
      <c r="I15" s="21">
        <v>2.405194038660174</v>
      </c>
      <c r="J15" s="30"/>
      <c r="K15" s="63"/>
      <c r="L15" s="35"/>
    </row>
    <row r="16" spans="1:14" s="12" customFormat="1" ht="12.75" customHeight="1" x14ac:dyDescent="0.2">
      <c r="A16" s="92" t="s">
        <v>78</v>
      </c>
      <c r="B16" s="32">
        <v>24388</v>
      </c>
      <c r="C16" s="21">
        <v>28.313364911303058</v>
      </c>
      <c r="D16" s="32">
        <v>4486</v>
      </c>
      <c r="E16" s="32">
        <v>4355</v>
      </c>
      <c r="F16" s="21">
        <v>5.0559580198755461</v>
      </c>
      <c r="G16" s="32">
        <v>3087</v>
      </c>
      <c r="H16" s="32">
        <v>1405</v>
      </c>
      <c r="I16" s="21">
        <v>1.6311414507290796</v>
      </c>
      <c r="J16" s="30"/>
      <c r="K16" s="63"/>
      <c r="L16" s="35"/>
    </row>
    <row r="17" spans="1:13" s="12" customFormat="1" ht="12.75" customHeight="1" x14ac:dyDescent="0.2">
      <c r="A17" s="103" t="s">
        <v>79</v>
      </c>
      <c r="B17" s="142">
        <v>2799</v>
      </c>
      <c r="C17" s="143">
        <v>31.207492474077377</v>
      </c>
      <c r="D17" s="142">
        <v>3701</v>
      </c>
      <c r="E17" s="142">
        <v>378</v>
      </c>
      <c r="F17" s="143">
        <v>4.2145166685249187</v>
      </c>
      <c r="G17" s="142">
        <v>2602</v>
      </c>
      <c r="H17" s="142">
        <v>119</v>
      </c>
      <c r="I17" s="143">
        <v>1.3267922845356228</v>
      </c>
      <c r="J17" s="30"/>
      <c r="K17" s="63"/>
      <c r="L17" s="35"/>
    </row>
    <row r="18" spans="1:13" s="9" customFormat="1" ht="12.75" customHeight="1" x14ac:dyDescent="0.2">
      <c r="A18" s="308" t="s">
        <v>90</v>
      </c>
      <c r="B18" s="308"/>
      <c r="C18" s="308"/>
      <c r="D18" s="308"/>
      <c r="E18" s="308"/>
      <c r="F18" s="308"/>
      <c r="G18" s="308"/>
      <c r="H18" s="308"/>
      <c r="I18" s="308"/>
    </row>
    <row r="19" spans="1:13" s="9" customFormat="1" ht="12.75" customHeight="1" x14ac:dyDescent="0.2">
      <c r="A19" s="308" t="s">
        <v>52</v>
      </c>
      <c r="B19" s="308"/>
      <c r="C19" s="308"/>
      <c r="D19" s="308"/>
      <c r="E19" s="308"/>
      <c r="F19" s="308"/>
      <c r="G19" s="308"/>
      <c r="H19" s="308"/>
      <c r="I19" s="308"/>
    </row>
    <row r="20" spans="1:13" x14ac:dyDescent="0.2">
      <c r="A20" s="310" t="s">
        <v>149</v>
      </c>
      <c r="B20" s="310"/>
      <c r="C20" s="310"/>
      <c r="D20" s="310"/>
      <c r="E20" s="310"/>
      <c r="F20" s="310"/>
      <c r="G20" s="310"/>
      <c r="H20" s="310"/>
      <c r="I20" s="310"/>
      <c r="J20" s="308"/>
      <c r="K20" s="308"/>
      <c r="L20" s="308"/>
      <c r="M20" s="308"/>
    </row>
    <row r="21" spans="1:13" x14ac:dyDescent="0.2">
      <c r="A21" s="311" t="s">
        <v>147</v>
      </c>
      <c r="B21" s="311"/>
      <c r="C21" s="311"/>
      <c r="D21" s="311"/>
      <c r="E21" s="311"/>
      <c r="F21" s="311"/>
      <c r="G21" s="311"/>
      <c r="H21" s="311"/>
      <c r="I21" s="311"/>
      <c r="J21" s="308"/>
      <c r="K21" s="308"/>
      <c r="L21" s="308"/>
      <c r="M21" s="308"/>
    </row>
    <row r="22" spans="1:13" x14ac:dyDescent="0.2">
      <c r="A22" s="311" t="s">
        <v>148</v>
      </c>
      <c r="B22" s="311"/>
      <c r="C22" s="311"/>
      <c r="D22" s="311"/>
      <c r="E22" s="311"/>
      <c r="F22" s="311"/>
      <c r="G22" s="311"/>
      <c r="H22" s="311"/>
      <c r="I22" s="311"/>
      <c r="J22" s="308"/>
      <c r="K22" s="308"/>
      <c r="L22" s="308"/>
      <c r="M22" s="308"/>
    </row>
  </sheetData>
  <sortState ref="A8:N17">
    <sortCondition ref="A8:A17"/>
  </sortState>
  <mergeCells count="12">
    <mergeCell ref="A20:I20"/>
    <mergeCell ref="J20:M20"/>
    <mergeCell ref="A21:I21"/>
    <mergeCell ref="J21:M21"/>
    <mergeCell ref="A22:I22"/>
    <mergeCell ref="J22:M22"/>
    <mergeCell ref="A1:I1"/>
    <mergeCell ref="A18:I18"/>
    <mergeCell ref="A19:I19"/>
    <mergeCell ref="B3:C3"/>
    <mergeCell ref="E3:F3"/>
    <mergeCell ref="H3:I3"/>
  </mergeCells>
  <phoneticPr fontId="6" type="noConversion"/>
  <hyperlinks>
    <hyperlink ref="K3" location="Índice!A1" display="índice"/>
  </hyperlinks>
  <printOptions horizontalCentered="1" verticalCentered="1"/>
  <pageMargins left="0.98425196850393704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G15" sqref="G15"/>
    </sheetView>
  </sheetViews>
  <sheetFormatPr defaultRowHeight="12" x14ac:dyDescent="0.2"/>
  <cols>
    <col min="1" max="1" width="35.42578125" style="12" customWidth="1"/>
    <col min="2" max="7" width="12.42578125" style="12" customWidth="1"/>
    <col min="8" max="8" width="9.140625" style="44"/>
    <col min="9" max="16384" width="9.140625" style="12"/>
  </cols>
  <sheetData>
    <row r="1" spans="1:9" x14ac:dyDescent="0.2">
      <c r="A1" s="22"/>
    </row>
    <row r="2" spans="1:9" ht="24" customHeight="1" x14ac:dyDescent="0.2">
      <c r="A2" s="312" t="s">
        <v>82</v>
      </c>
      <c r="B2" s="313"/>
      <c r="C2" s="313"/>
      <c r="D2" s="313"/>
      <c r="E2" s="313"/>
      <c r="F2" s="313"/>
      <c r="G2" s="314"/>
      <c r="H2" s="236"/>
      <c r="I2" s="237"/>
    </row>
    <row r="3" spans="1:9" ht="12.75" customHeight="1" x14ac:dyDescent="0.2">
      <c r="C3" s="15" t="s">
        <v>47</v>
      </c>
      <c r="D3" s="15"/>
      <c r="F3" s="176" t="s">
        <v>47</v>
      </c>
      <c r="G3" s="176" t="s">
        <v>19</v>
      </c>
    </row>
    <row r="4" spans="1:9" ht="26.25" customHeight="1" x14ac:dyDescent="0.2">
      <c r="A4" s="232" t="s">
        <v>66</v>
      </c>
      <c r="B4" s="126">
        <v>2011</v>
      </c>
      <c r="C4" s="126">
        <v>2012</v>
      </c>
      <c r="D4" s="126">
        <v>2013</v>
      </c>
      <c r="E4" s="126">
        <v>2014</v>
      </c>
      <c r="F4" s="280">
        <v>2015</v>
      </c>
      <c r="G4" s="280">
        <v>2016</v>
      </c>
      <c r="H4" s="233"/>
      <c r="I4" s="102" t="s">
        <v>44</v>
      </c>
    </row>
    <row r="5" spans="1:9" ht="15.75" customHeight="1" x14ac:dyDescent="0.2">
      <c r="A5" s="154" t="s">
        <v>62</v>
      </c>
      <c r="B5" s="19">
        <v>23</v>
      </c>
      <c r="C5" s="19">
        <v>20.5</v>
      </c>
      <c r="D5" s="19">
        <v>18.899999999999999</v>
      </c>
      <c r="E5" s="19">
        <v>17.399999999999999</v>
      </c>
      <c r="F5" s="19">
        <v>13.7</v>
      </c>
      <c r="G5" s="19">
        <v>14</v>
      </c>
      <c r="H5" s="234"/>
    </row>
    <row r="6" spans="1:9" ht="12.75" customHeight="1" x14ac:dyDescent="0.2">
      <c r="A6" s="154" t="s">
        <v>151</v>
      </c>
      <c r="B6" s="19">
        <v>22</v>
      </c>
      <c r="C6" s="19">
        <v>19.8</v>
      </c>
      <c r="D6" s="19">
        <v>18.100000000000001</v>
      </c>
      <c r="E6" s="19">
        <v>16.7</v>
      </c>
      <c r="F6" s="19">
        <v>12.9</v>
      </c>
      <c r="G6" s="19">
        <v>13.3</v>
      </c>
      <c r="H6" s="234"/>
    </row>
    <row r="7" spans="1:9" s="15" customFormat="1" ht="12.75" customHeight="1" x14ac:dyDescent="0.2">
      <c r="A7" s="158" t="s">
        <v>63</v>
      </c>
      <c r="B7" s="143">
        <v>22.6</v>
      </c>
      <c r="C7" s="143">
        <v>20.8</v>
      </c>
      <c r="D7" s="143">
        <v>19.5</v>
      </c>
      <c r="E7" s="143">
        <v>19</v>
      </c>
      <c r="F7" s="143">
        <v>14.3</v>
      </c>
      <c r="G7" s="143">
        <v>14</v>
      </c>
      <c r="H7" s="45"/>
    </row>
    <row r="8" spans="1:9" s="17" customFormat="1" ht="17.25" customHeight="1" x14ac:dyDescent="0.2">
      <c r="A8" s="8" t="s">
        <v>152</v>
      </c>
      <c r="H8" s="235"/>
    </row>
    <row r="9" spans="1:9" s="17" customFormat="1" ht="16.5" customHeight="1" x14ac:dyDescent="0.2">
      <c r="A9" s="317" t="s">
        <v>125</v>
      </c>
      <c r="B9" s="317"/>
      <c r="C9" s="317"/>
      <c r="D9" s="317"/>
      <c r="E9" s="317"/>
      <c r="F9" s="317"/>
      <c r="G9" s="317"/>
      <c r="H9" s="235"/>
    </row>
    <row r="10" spans="1:9" s="17" customFormat="1" ht="27" customHeight="1" x14ac:dyDescent="0.2">
      <c r="A10" s="315" t="s">
        <v>126</v>
      </c>
      <c r="B10" s="315"/>
      <c r="C10" s="315"/>
      <c r="D10" s="315"/>
      <c r="E10" s="315"/>
      <c r="F10" s="315"/>
      <c r="G10" s="315"/>
      <c r="H10" s="235"/>
    </row>
    <row r="11" spans="1:9" s="278" customFormat="1" ht="33" customHeight="1" x14ac:dyDescent="0.2">
      <c r="A11" s="316" t="s">
        <v>81</v>
      </c>
      <c r="B11" s="316"/>
      <c r="C11" s="316"/>
      <c r="D11" s="316"/>
      <c r="E11" s="316"/>
      <c r="F11" s="316"/>
      <c r="G11" s="316"/>
      <c r="H11" s="235"/>
    </row>
    <row r="12" spans="1:9" s="17" customFormat="1" ht="11.25" x14ac:dyDescent="0.2">
      <c r="A12" s="9" t="s">
        <v>47</v>
      </c>
      <c r="H12" s="235"/>
    </row>
    <row r="13" spans="1:9" s="17" customFormat="1" ht="11.25" x14ac:dyDescent="0.2">
      <c r="A13" s="9" t="s">
        <v>47</v>
      </c>
      <c r="H13" s="235"/>
    </row>
    <row r="14" spans="1:9" s="17" customFormat="1" ht="11.25" x14ac:dyDescent="0.2">
      <c r="A14" s="47"/>
      <c r="H14" s="235"/>
    </row>
    <row r="15" spans="1:9" x14ac:dyDescent="0.2">
      <c r="A15" s="238"/>
      <c r="B15" s="238"/>
      <c r="C15" s="238"/>
      <c r="D15" s="238"/>
      <c r="E15" s="238"/>
      <c r="F15" s="238"/>
      <c r="G15" s="238"/>
    </row>
    <row r="16" spans="1:9" x14ac:dyDescent="0.2">
      <c r="A16" s="238"/>
      <c r="B16" s="238"/>
      <c r="C16" s="238"/>
      <c r="D16" s="238"/>
      <c r="E16" s="238"/>
      <c r="F16" s="238"/>
      <c r="G16" s="238"/>
    </row>
  </sheetData>
  <mergeCells count="4">
    <mergeCell ref="A2:G2"/>
    <mergeCell ref="A10:G10"/>
    <mergeCell ref="A11:G11"/>
    <mergeCell ref="A9:G9"/>
  </mergeCells>
  <phoneticPr fontId="6" type="noConversion"/>
  <hyperlinks>
    <hyperlink ref="I4" location="Índice!A1" display="índice"/>
  </hyperlinks>
  <printOptions horizontalCentered="1" verticalCentered="1"/>
  <pageMargins left="0.70866141732283472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L18" sqref="L18"/>
    </sheetView>
  </sheetViews>
  <sheetFormatPr defaultRowHeight="12" x14ac:dyDescent="0.2"/>
  <cols>
    <col min="1" max="1" width="25.140625" style="12" customWidth="1"/>
    <col min="2" max="6" width="14.140625" style="12" customWidth="1"/>
    <col min="7" max="16384" width="9.140625" style="12"/>
  </cols>
  <sheetData>
    <row r="1" spans="1:8" ht="17.25" customHeight="1" x14ac:dyDescent="0.2">
      <c r="A1" s="318"/>
      <c r="B1" s="318"/>
      <c r="C1" s="318"/>
      <c r="D1" s="318"/>
      <c r="E1" s="222"/>
    </row>
    <row r="2" spans="1:8" ht="33.75" customHeight="1" x14ac:dyDescent="0.2">
      <c r="A2" s="302" t="s">
        <v>154</v>
      </c>
      <c r="B2" s="303"/>
      <c r="C2" s="303"/>
      <c r="D2" s="303"/>
      <c r="E2" s="303"/>
      <c r="F2" s="304"/>
    </row>
    <row r="3" spans="1:8" ht="12.75" customHeight="1" x14ac:dyDescent="0.2">
      <c r="A3" s="109"/>
      <c r="B3" s="109"/>
      <c r="C3" s="109"/>
      <c r="D3" s="109"/>
      <c r="E3" s="109"/>
    </row>
    <row r="4" spans="1:8" ht="51" customHeight="1" x14ac:dyDescent="0.2">
      <c r="A4" s="130" t="s">
        <v>65</v>
      </c>
      <c r="B4" s="130" t="s">
        <v>84</v>
      </c>
      <c r="C4" s="130" t="s">
        <v>85</v>
      </c>
      <c r="D4" s="131" t="s">
        <v>86</v>
      </c>
      <c r="E4" s="131" t="s">
        <v>99</v>
      </c>
      <c r="F4" s="131" t="s">
        <v>155</v>
      </c>
      <c r="H4" s="99" t="s">
        <v>46</v>
      </c>
    </row>
    <row r="5" spans="1:8" s="15" customFormat="1" ht="12.75" customHeight="1" x14ac:dyDescent="0.2">
      <c r="A5" s="159" t="s">
        <v>62</v>
      </c>
      <c r="B5" s="175">
        <v>264660</v>
      </c>
      <c r="C5" s="175">
        <v>1041698</v>
      </c>
      <c r="D5" s="175">
        <v>393618</v>
      </c>
      <c r="E5" s="175">
        <v>12179</v>
      </c>
      <c r="F5" s="43">
        <v>356399</v>
      </c>
    </row>
    <row r="6" spans="1:8" s="15" customFormat="1" ht="12.75" customHeight="1" x14ac:dyDescent="0.2">
      <c r="A6" s="154" t="s">
        <v>63</v>
      </c>
      <c r="B6" s="175">
        <v>90333</v>
      </c>
      <c r="C6" s="175">
        <v>359834</v>
      </c>
      <c r="D6" s="175">
        <v>141564</v>
      </c>
      <c r="E6" s="175">
        <v>3617</v>
      </c>
      <c r="F6" s="43">
        <v>115429</v>
      </c>
    </row>
    <row r="7" spans="1:8" ht="12.75" customHeight="1" x14ac:dyDescent="0.2">
      <c r="A7" s="118" t="s">
        <v>98</v>
      </c>
      <c r="B7" s="132">
        <v>5381</v>
      </c>
      <c r="C7" s="132">
        <v>21048</v>
      </c>
      <c r="D7" s="132">
        <v>9582</v>
      </c>
      <c r="E7" s="132">
        <v>466</v>
      </c>
      <c r="F7" s="132">
        <v>4115</v>
      </c>
      <c r="G7" s="34"/>
    </row>
    <row r="8" spans="1:8" ht="12.75" customHeight="1" x14ac:dyDescent="0.2">
      <c r="A8" s="160" t="s">
        <v>70</v>
      </c>
      <c r="B8" s="174">
        <v>397</v>
      </c>
      <c r="C8" s="93">
        <v>1642</v>
      </c>
      <c r="D8" s="93">
        <v>696</v>
      </c>
      <c r="E8" s="93">
        <v>0</v>
      </c>
      <c r="F8" s="39">
        <v>0</v>
      </c>
      <c r="G8" s="35"/>
      <c r="H8" s="35"/>
    </row>
    <row r="9" spans="1:8" ht="12.75" customHeight="1" x14ac:dyDescent="0.2">
      <c r="A9" s="160" t="s">
        <v>71</v>
      </c>
      <c r="B9" s="174">
        <v>394</v>
      </c>
      <c r="C9" s="93">
        <v>1306</v>
      </c>
      <c r="D9" s="93">
        <v>584</v>
      </c>
      <c r="E9" s="93">
        <v>0</v>
      </c>
      <c r="F9" s="39">
        <v>0</v>
      </c>
      <c r="G9" s="35"/>
      <c r="H9" s="35"/>
    </row>
    <row r="10" spans="1:8" ht="12.75" customHeight="1" x14ac:dyDescent="0.2">
      <c r="A10" s="160" t="s">
        <v>72</v>
      </c>
      <c r="B10" s="174">
        <v>156</v>
      </c>
      <c r="C10" s="93">
        <v>509</v>
      </c>
      <c r="D10" s="93">
        <v>167</v>
      </c>
      <c r="E10" s="93">
        <v>0</v>
      </c>
      <c r="F10" s="39">
        <v>188</v>
      </c>
      <c r="G10" s="35"/>
      <c r="H10" s="35"/>
    </row>
    <row r="11" spans="1:8" ht="12.75" customHeight="1" x14ac:dyDescent="0.2">
      <c r="A11" s="160" t="s">
        <v>73</v>
      </c>
      <c r="B11" s="174">
        <v>357</v>
      </c>
      <c r="C11" s="93">
        <v>1306</v>
      </c>
      <c r="D11" s="93">
        <v>521</v>
      </c>
      <c r="E11" s="93">
        <v>0</v>
      </c>
      <c r="F11" s="39">
        <v>0</v>
      </c>
      <c r="G11" s="35"/>
      <c r="H11" s="35"/>
    </row>
    <row r="12" spans="1:8" ht="12.75" customHeight="1" x14ac:dyDescent="0.2">
      <c r="A12" s="160" t="s">
        <v>74</v>
      </c>
      <c r="B12" s="174">
        <v>197</v>
      </c>
      <c r="C12" s="93">
        <v>714</v>
      </c>
      <c r="D12" s="93">
        <v>230</v>
      </c>
      <c r="E12" s="93">
        <v>0</v>
      </c>
      <c r="F12" s="39">
        <v>0</v>
      </c>
      <c r="G12" s="35"/>
      <c r="H12" s="35"/>
    </row>
    <row r="13" spans="1:8" ht="12.75" customHeight="1" x14ac:dyDescent="0.2">
      <c r="A13" s="160" t="s">
        <v>75</v>
      </c>
      <c r="B13" s="174">
        <v>216</v>
      </c>
      <c r="C13" s="93">
        <v>954</v>
      </c>
      <c r="D13" s="93">
        <v>433</v>
      </c>
      <c r="E13" s="93">
        <v>0</v>
      </c>
      <c r="F13" s="39">
        <v>0</v>
      </c>
      <c r="G13" s="35"/>
      <c r="H13" s="35"/>
    </row>
    <row r="14" spans="1:8" ht="12.75" customHeight="1" x14ac:dyDescent="0.2">
      <c r="A14" s="160" t="s">
        <v>76</v>
      </c>
      <c r="B14" s="174">
        <v>1011</v>
      </c>
      <c r="C14" s="93">
        <v>4015</v>
      </c>
      <c r="D14" s="93">
        <v>1481</v>
      </c>
      <c r="E14" s="93">
        <v>106</v>
      </c>
      <c r="F14" s="39">
        <v>547</v>
      </c>
      <c r="G14" s="35"/>
      <c r="H14" s="35"/>
    </row>
    <row r="15" spans="1:8" ht="12.75" customHeight="1" x14ac:dyDescent="0.2">
      <c r="A15" s="160" t="s">
        <v>77</v>
      </c>
      <c r="B15" s="174">
        <v>333</v>
      </c>
      <c r="C15" s="93">
        <v>1053</v>
      </c>
      <c r="D15" s="93">
        <v>337</v>
      </c>
      <c r="E15" s="93">
        <v>37</v>
      </c>
      <c r="F15" s="39">
        <v>341</v>
      </c>
      <c r="G15" s="35"/>
      <c r="H15" s="35"/>
    </row>
    <row r="16" spans="1:8" ht="12.75" customHeight="1" x14ac:dyDescent="0.2">
      <c r="A16" s="160" t="s">
        <v>78</v>
      </c>
      <c r="B16" s="174">
        <v>2110</v>
      </c>
      <c r="C16" s="93">
        <v>8628</v>
      </c>
      <c r="D16" s="93">
        <v>4892</v>
      </c>
      <c r="E16" s="93">
        <v>323</v>
      </c>
      <c r="F16" s="39">
        <v>2891</v>
      </c>
      <c r="G16" s="35"/>
      <c r="H16" s="35"/>
    </row>
    <row r="17" spans="1:8" ht="12.75" customHeight="1" x14ac:dyDescent="0.2">
      <c r="A17" s="161" t="s">
        <v>79</v>
      </c>
      <c r="B17" s="166">
        <v>210</v>
      </c>
      <c r="C17" s="144">
        <v>921</v>
      </c>
      <c r="D17" s="144">
        <v>241</v>
      </c>
      <c r="E17" s="144">
        <v>0</v>
      </c>
      <c r="F17" s="179">
        <v>148</v>
      </c>
      <c r="G17" s="35"/>
      <c r="H17" s="35"/>
    </row>
    <row r="18" spans="1:8" ht="15.75" customHeight="1" x14ac:dyDescent="0.2">
      <c r="A18" s="8" t="s">
        <v>153</v>
      </c>
      <c r="F18" s="36"/>
      <c r="G18" s="36"/>
      <c r="H18" s="36"/>
    </row>
    <row r="19" spans="1:8" s="17" customFormat="1" ht="23.25" customHeight="1" x14ac:dyDescent="0.2">
      <c r="A19" s="319" t="s">
        <v>100</v>
      </c>
      <c r="B19" s="320"/>
      <c r="C19" s="320"/>
      <c r="D19" s="320"/>
      <c r="E19" s="320"/>
      <c r="F19" s="320"/>
    </row>
  </sheetData>
  <sortState ref="A8:H17">
    <sortCondition ref="A8:A17"/>
  </sortState>
  <mergeCells count="3">
    <mergeCell ref="A1:D1"/>
    <mergeCell ref="A2:F2"/>
    <mergeCell ref="A19:F19"/>
  </mergeCells>
  <phoneticPr fontId="0" type="noConversion"/>
  <hyperlinks>
    <hyperlink ref="H4" location="Índice!A1" display="ÍNDICE"/>
  </hyperlinks>
  <printOptions horizontalCentered="1" verticalCentered="1"/>
  <pageMargins left="0.78740157480314965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workbookViewId="0">
      <selection activeCell="E37" sqref="E37"/>
    </sheetView>
  </sheetViews>
  <sheetFormatPr defaultRowHeight="12" x14ac:dyDescent="0.2"/>
  <cols>
    <col min="1" max="1" width="25.42578125" style="12" customWidth="1"/>
    <col min="2" max="6" width="14.28515625" style="12" customWidth="1"/>
    <col min="7" max="16384" width="9.140625" style="12"/>
  </cols>
  <sheetData>
    <row r="2" spans="1:8" ht="24" customHeight="1" x14ac:dyDescent="0.2">
      <c r="A2" s="299" t="s">
        <v>58</v>
      </c>
      <c r="B2" s="300"/>
      <c r="C2" s="300"/>
      <c r="D2" s="300"/>
      <c r="E2" s="300"/>
      <c r="F2" s="301"/>
    </row>
    <row r="3" spans="1:8" ht="12.75" customHeight="1" x14ac:dyDescent="0.2">
      <c r="B3" s="79"/>
      <c r="E3" s="240" t="s">
        <v>47</v>
      </c>
      <c r="F3" s="173" t="s">
        <v>54</v>
      </c>
    </row>
    <row r="4" spans="1:8" ht="18.75" customHeight="1" x14ac:dyDescent="0.2">
      <c r="A4" s="121" t="s">
        <v>65</v>
      </c>
      <c r="B4" s="121">
        <v>2011</v>
      </c>
      <c r="C4" s="121">
        <v>2012</v>
      </c>
      <c r="D4" s="121">
        <v>2013</v>
      </c>
      <c r="E4" s="121">
        <v>2014</v>
      </c>
      <c r="F4" s="121" t="s">
        <v>156</v>
      </c>
      <c r="H4" s="99" t="s">
        <v>44</v>
      </c>
    </row>
    <row r="5" spans="1:8" s="15" customFormat="1" ht="12.75" customHeight="1" x14ac:dyDescent="0.2">
      <c r="A5" s="154" t="s">
        <v>62</v>
      </c>
      <c r="B5" s="43">
        <v>42828033.391999997</v>
      </c>
      <c r="C5" s="43">
        <v>45213015.627999999</v>
      </c>
      <c r="D5" s="43">
        <v>47302913.318999998</v>
      </c>
      <c r="E5" s="43">
        <v>48053695.644000001</v>
      </c>
      <c r="F5" s="43">
        <v>49825517.964000002</v>
      </c>
    </row>
    <row r="6" spans="1:8" s="15" customFormat="1" ht="12.75" customHeight="1" x14ac:dyDescent="0.2">
      <c r="A6" s="154" t="s">
        <v>63</v>
      </c>
      <c r="B6" s="43">
        <v>16022002.164000001</v>
      </c>
      <c r="C6" s="43">
        <v>16792442.135000002</v>
      </c>
      <c r="D6" s="43">
        <v>17218034.653999999</v>
      </c>
      <c r="E6" s="43">
        <v>18225063.826000001</v>
      </c>
      <c r="F6" s="43">
        <v>19330658.715999998</v>
      </c>
    </row>
    <row r="7" spans="1:8" ht="12.75" customHeight="1" x14ac:dyDescent="0.2">
      <c r="A7" s="155" t="s">
        <v>98</v>
      </c>
      <c r="B7" s="132">
        <v>1143834.3870000001</v>
      </c>
      <c r="C7" s="132">
        <v>1217639.906</v>
      </c>
      <c r="D7" s="132">
        <v>1386056.763</v>
      </c>
      <c r="E7" s="132">
        <v>1539710.9639999999</v>
      </c>
      <c r="F7" s="132">
        <v>1604429.6850000001</v>
      </c>
    </row>
    <row r="8" spans="1:8" ht="12.75" customHeight="1" x14ac:dyDescent="0.2">
      <c r="A8" s="156" t="s">
        <v>70</v>
      </c>
      <c r="B8" s="93">
        <v>37323.985999999997</v>
      </c>
      <c r="C8" s="93">
        <v>34831.228000000003</v>
      </c>
      <c r="D8" s="93">
        <v>42174.58</v>
      </c>
      <c r="E8" s="93">
        <v>49502.148000000001</v>
      </c>
      <c r="F8" s="93">
        <v>53322.468999999997</v>
      </c>
    </row>
    <row r="9" spans="1:8" ht="12.75" customHeight="1" x14ac:dyDescent="0.2">
      <c r="A9" s="156" t="s">
        <v>71</v>
      </c>
      <c r="B9" s="93">
        <v>7167.7790000000005</v>
      </c>
      <c r="C9" s="93">
        <v>6324.73</v>
      </c>
      <c r="D9" s="93">
        <v>6230.1009999999997</v>
      </c>
      <c r="E9" s="93">
        <v>6011.24</v>
      </c>
      <c r="F9" s="93">
        <v>7736.91</v>
      </c>
    </row>
    <row r="10" spans="1:8" ht="12.75" customHeight="1" x14ac:dyDescent="0.2">
      <c r="A10" s="156" t="s">
        <v>72</v>
      </c>
      <c r="B10" s="93">
        <v>4083.4450000000002</v>
      </c>
      <c r="C10" s="93">
        <v>3642.9989999999998</v>
      </c>
      <c r="D10" s="93">
        <v>3316.3229999999999</v>
      </c>
      <c r="E10" s="93">
        <v>3759.1439999999998</v>
      </c>
      <c r="F10" s="93">
        <v>5773.5749999999998</v>
      </c>
    </row>
    <row r="11" spans="1:8" ht="12.75" customHeight="1" x14ac:dyDescent="0.2">
      <c r="A11" s="156" t="s">
        <v>73</v>
      </c>
      <c r="B11" s="93">
        <v>21385.918000000001</v>
      </c>
      <c r="C11" s="93">
        <v>18076.296999999999</v>
      </c>
      <c r="D11" s="93">
        <v>19028.651999999998</v>
      </c>
      <c r="E11" s="93">
        <v>22808.94</v>
      </c>
      <c r="F11" s="93">
        <v>24284.632000000001</v>
      </c>
    </row>
    <row r="12" spans="1:8" ht="12.75" customHeight="1" x14ac:dyDescent="0.2">
      <c r="A12" s="156" t="s">
        <v>74</v>
      </c>
      <c r="B12" s="93">
        <v>7388.85</v>
      </c>
      <c r="C12" s="93">
        <v>7672.5039999999999</v>
      </c>
      <c r="D12" s="93">
        <v>6881.8890000000001</v>
      </c>
      <c r="E12" s="93">
        <v>12396.644</v>
      </c>
      <c r="F12" s="93">
        <v>48428.455000000002</v>
      </c>
    </row>
    <row r="13" spans="1:8" ht="12.75" customHeight="1" x14ac:dyDescent="0.2">
      <c r="A13" s="156" t="s">
        <v>75</v>
      </c>
      <c r="B13" s="93">
        <v>701.08399999999995</v>
      </c>
      <c r="C13" s="93">
        <v>1145.55</v>
      </c>
      <c r="D13" s="93">
        <v>1372.9069999999999</v>
      </c>
      <c r="E13" s="93">
        <v>1736.751</v>
      </c>
      <c r="F13" s="93">
        <v>1099.885</v>
      </c>
    </row>
    <row r="14" spans="1:8" ht="12.75" customHeight="1" x14ac:dyDescent="0.2">
      <c r="A14" s="156" t="s">
        <v>76</v>
      </c>
      <c r="B14" s="93">
        <v>58854.983</v>
      </c>
      <c r="C14" s="93">
        <v>58269.773000000001</v>
      </c>
      <c r="D14" s="93">
        <v>64144.305</v>
      </c>
      <c r="E14" s="93">
        <v>72358.437000000005</v>
      </c>
      <c r="F14" s="93">
        <v>58736.298999999999</v>
      </c>
    </row>
    <row r="15" spans="1:8" ht="12.75" customHeight="1" x14ac:dyDescent="0.2">
      <c r="A15" s="156" t="s">
        <v>77</v>
      </c>
      <c r="B15" s="93">
        <v>116419.31600000001</v>
      </c>
      <c r="C15" s="93">
        <v>134843.87899999999</v>
      </c>
      <c r="D15" s="93">
        <v>196179.30100000001</v>
      </c>
      <c r="E15" s="93">
        <v>100619.519</v>
      </c>
      <c r="F15" s="93">
        <v>71361.623000000007</v>
      </c>
    </row>
    <row r="16" spans="1:8" ht="12.75" customHeight="1" x14ac:dyDescent="0.2">
      <c r="A16" s="156" t="s">
        <v>78</v>
      </c>
      <c r="B16" s="93">
        <v>443018.29599999997</v>
      </c>
      <c r="C16" s="93">
        <v>550512.46200000006</v>
      </c>
      <c r="D16" s="93">
        <v>640257.53300000005</v>
      </c>
      <c r="E16" s="93">
        <v>804724.37100000004</v>
      </c>
      <c r="F16" s="93">
        <v>830012.07900000003</v>
      </c>
    </row>
    <row r="17" spans="1:8" ht="12.75" customHeight="1" x14ac:dyDescent="0.2">
      <c r="A17" s="157" t="s">
        <v>79</v>
      </c>
      <c r="B17" s="144">
        <v>447490.73</v>
      </c>
      <c r="C17" s="144">
        <v>402320.484</v>
      </c>
      <c r="D17" s="144">
        <v>406471.17200000002</v>
      </c>
      <c r="E17" s="144">
        <v>465793.77</v>
      </c>
      <c r="F17" s="144">
        <v>503673.75799999997</v>
      </c>
    </row>
    <row r="18" spans="1:8" s="17" customFormat="1" ht="15" customHeight="1" x14ac:dyDescent="0.2">
      <c r="A18" s="8" t="s">
        <v>101</v>
      </c>
    </row>
    <row r="19" spans="1:8" s="9" customFormat="1" ht="58.5" customHeight="1" x14ac:dyDescent="0.2">
      <c r="A19" s="308" t="s">
        <v>157</v>
      </c>
      <c r="B19" s="308"/>
      <c r="C19" s="308"/>
      <c r="D19" s="308"/>
      <c r="E19" s="308"/>
      <c r="F19" s="308"/>
    </row>
    <row r="20" spans="1:8" s="17" customFormat="1" ht="12.75" x14ac:dyDescent="0.2">
      <c r="A20" s="321" t="s">
        <v>47</v>
      </c>
      <c r="B20" s="321"/>
      <c r="C20"/>
      <c r="D20"/>
      <c r="E20"/>
      <c r="F20"/>
      <c r="G20"/>
      <c r="H20"/>
    </row>
  </sheetData>
  <sortState ref="A8:F17">
    <sortCondition ref="A8:A17"/>
  </sortState>
  <mergeCells count="3">
    <mergeCell ref="A20:B20"/>
    <mergeCell ref="A2:F2"/>
    <mergeCell ref="A19:F19"/>
  </mergeCells>
  <phoneticPr fontId="0" type="noConversion"/>
  <hyperlinks>
    <hyperlink ref="H4" location="Índice!A1" display="índice"/>
  </hyperlinks>
  <printOptions horizontalCentered="1" verticalCentered="1"/>
  <pageMargins left="0.905511811023622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14</vt:i4>
      </vt:variant>
    </vt:vector>
  </HeadingPairs>
  <TitlesOfParts>
    <vt:vector size="29" baseType="lpstr">
      <vt:lpstr>Índice</vt:lpstr>
      <vt:lpstr>Ind. Demograficos</vt:lpstr>
      <vt:lpstr>PIB</vt:lpstr>
      <vt:lpstr>Poder de Compra</vt:lpstr>
      <vt:lpstr>Desemprego Registado</vt:lpstr>
      <vt:lpstr>Protecção social</vt:lpstr>
      <vt:lpstr>Abandono Escolar</vt:lpstr>
      <vt:lpstr>Educação</vt:lpstr>
      <vt:lpstr>Exportações</vt:lpstr>
      <vt:lpstr>Turismo</vt:lpstr>
      <vt:lpstr>Ambiente</vt:lpstr>
      <vt:lpstr>Parque Habitacional</vt:lpstr>
      <vt:lpstr>Empresas</vt:lpstr>
      <vt:lpstr>Poupança e Crédito</vt:lpstr>
      <vt:lpstr>Transportes</vt:lpstr>
      <vt:lpstr>'Abandono Escolar'!Área_de_Impressão</vt:lpstr>
      <vt:lpstr>Ambiente!Área_de_Impressão</vt:lpstr>
      <vt:lpstr>'Desemprego Registado'!Área_de_Impressão</vt:lpstr>
      <vt:lpstr>Educação!Área_de_Impressão</vt:lpstr>
      <vt:lpstr>Empresas!Área_de_Impressão</vt:lpstr>
      <vt:lpstr>Exportações!Área_de_Impressão</vt:lpstr>
      <vt:lpstr>'Ind. Demograficos'!Área_de_Impressão</vt:lpstr>
      <vt:lpstr>'Parque Habitacional'!Área_de_Impressão</vt:lpstr>
      <vt:lpstr>PIB!Área_de_Impressão</vt:lpstr>
      <vt:lpstr>'Poder de Compra'!Área_de_Impressão</vt:lpstr>
      <vt:lpstr>'Poupança e Crédito'!Área_de_Impressão</vt:lpstr>
      <vt:lpstr>'Protecção social'!Área_de_Impressão</vt:lpstr>
      <vt:lpstr>Transportes!Área_de_Impressão</vt:lpstr>
      <vt:lpstr>Turismo!Área_de_Impressão</vt:lpstr>
    </vt:vector>
  </TitlesOfParts>
  <Company>C.C.D.R.Norte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tiago.rodrigues</dc:creator>
  <cp:lastModifiedBy>Josefina Gomes</cp:lastModifiedBy>
  <cp:lastPrinted>2014-06-05T14:55:29Z</cp:lastPrinted>
  <dcterms:created xsi:type="dcterms:W3CDTF">2007-08-31T17:28:32Z</dcterms:created>
  <dcterms:modified xsi:type="dcterms:W3CDTF">2017-04-19T14:29:35Z</dcterms:modified>
</cp:coreProperties>
</file>